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ot\Desktop\РАБОЧИЙ СТОЛ\ГОСПРОГРАММА ПО ПАТРИОТИКЕ\2022 г., исполнение ГП за 12 месяцев\"/>
    </mc:Choice>
  </mc:AlternateContent>
  <bookViews>
    <workbookView xWindow="0" yWindow="0" windowWidth="28770" windowHeight="11370"/>
  </bookViews>
  <sheets>
    <sheet name="РОН" sheetId="1" r:id="rId1"/>
  </sheets>
  <definedNames>
    <definedName name="_xlnm._FilterDatabase" localSheetId="0" hidden="1">РОН!$B$4:$H$126</definedName>
    <definedName name="_xlnm.Print_Area" localSheetId="0">РОН!$A$1:$H$126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83" i="1"/>
  <c r="G82" i="1"/>
  <c r="G81" i="1"/>
  <c r="G80" i="1"/>
  <c r="G79" i="1"/>
  <c r="G78" i="1"/>
  <c r="G77" i="1"/>
  <c r="G76" i="1"/>
  <c r="G75" i="1"/>
  <c r="G74" i="1"/>
  <c r="G73" i="1"/>
  <c r="G71" i="1" l="1"/>
  <c r="G70" i="1"/>
  <c r="G69" i="1"/>
  <c r="G68" i="1"/>
  <c r="G67" i="1"/>
  <c r="G66" i="1"/>
  <c r="G65" i="1"/>
  <c r="G64" i="1"/>
  <c r="G8" i="1" l="1"/>
  <c r="G5" i="1"/>
  <c r="G109" i="1" l="1"/>
  <c r="G108" i="1"/>
  <c r="G107" i="1"/>
  <c r="G106" i="1"/>
  <c r="G105" i="1"/>
  <c r="G33" i="1"/>
  <c r="G32" i="1"/>
  <c r="G31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2" i="1"/>
  <c r="G11" i="1"/>
  <c r="G10" i="1"/>
  <c r="G9" i="1"/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0" i="1"/>
  <c r="G29" i="1"/>
  <c r="G7" i="1"/>
  <c r="G6" i="1"/>
  <c r="G92" i="1" l="1"/>
  <c r="G103" i="1" l="1"/>
  <c r="G126" i="1" l="1"/>
  <c r="G98" i="1" l="1"/>
  <c r="G89" i="1" l="1"/>
  <c r="G91" i="1"/>
  <c r="G93" i="1"/>
  <c r="G95" i="1"/>
  <c r="G96" i="1"/>
  <c r="G99" i="1"/>
  <c r="G100" i="1"/>
  <c r="G101" i="1"/>
  <c r="G102" i="1"/>
  <c r="G104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</calcChain>
</file>

<file path=xl/sharedStrings.xml><?xml version="1.0" encoding="utf-8"?>
<sst xmlns="http://schemas.openxmlformats.org/spreadsheetml/2006/main" count="382" uniqueCount="232">
  <si>
    <t xml:space="preserve">Причины, пояснения не достижения или перевыполнения </t>
  </si>
  <si>
    <t>№</t>
  </si>
  <si>
    <t>Наименование целевого показателя</t>
  </si>
  <si>
    <t>Единицы измерения</t>
  </si>
  <si>
    <t xml:space="preserve">Значение целевого индикатора (показателя)     </t>
  </si>
  <si>
    <t>1.1 Доля детей в возрасте от 3 до 7 лет, получающих дошкольную образовательную услугу и (или) услугу по присмотру и уходу, содержанию в организациях различной организационно-правовой формы и формы собственности, в общей численности детей от 3 до 7 лет, скорректированной на численность детей в возрасте 5-6 лет, обучающихся по программам начального общего образования</t>
  </si>
  <si>
    <t>процентов</t>
  </si>
  <si>
    <t>1.2. Доступность дошкольного образования для детей от 3 до 7 лет (отношение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году, и численности детей в возрасте от 3 до 7 лет, находящихся в очереди на получение в текущем году дошкольного образования)</t>
  </si>
  <si>
    <t>1.3. Доля детей в возрасте от 0 до 3 лет, получающих дошкольную образовательную услугу и (или) услугу по присмотру и уходу в организациях различной организационно-правовой формы и формы собственности, в общей численности детей от 0 до 3 лет</t>
  </si>
  <si>
    <t>1.4. Удельный вес численности детей, получающих дошкольное образование в негосударственном секторе, в общей численности детей, получающих дошкольное образование</t>
  </si>
  <si>
    <t>1.5. Доля педагогов дошкольных образовательных организаций, прошедших повышение квалификации или профессиональную переподготовку, в общей численности педагогов дошкольных образовательных организаций</t>
  </si>
  <si>
    <t>1.6. Увеличение среднемесячной заработной платы педагогических работников образовательных организаций дошкольного образования до уровня средней заработной платы в общем образовании республики</t>
  </si>
  <si>
    <t>1.7. Создание новых рабочих мест</t>
  </si>
  <si>
    <t>единиц</t>
  </si>
  <si>
    <t>1.8. Исполнение объема налоговых и неналоговых доходов в консолидированный бюджет</t>
  </si>
  <si>
    <t>тыс. рублей</t>
  </si>
  <si>
    <t>1.9. Доля воспитанников-мальчиков в возрасте 4-7 лет, охваченных дополнительной образовательной программой по национальной борьбе хуреш</t>
  </si>
  <si>
    <t>1.10. Доля дошкольных образовательных учреждений Республики Тыва, реализующих дополнительную образовательную программу по национальной борьбе хуреш для детей 4-7 лет за счет дополнительного времени вариативной части учебного плана</t>
  </si>
  <si>
    <t>2. Подпрограмма 2 "Развитие общего образования"</t>
  </si>
  <si>
    <t>2.1. Численность обучающихся в государственных и муниципальных (кроме вечерних (сменных) общеобразовательных организациях</t>
  </si>
  <si>
    <t>'тыс. человек</t>
  </si>
  <si>
    <t>2.2. Численность обучающихся в вечерних (сменных) образовательных организациях</t>
  </si>
  <si>
    <t>тыс. человек</t>
  </si>
  <si>
    <t>чел.</t>
  </si>
  <si>
    <t>- учащиеся общеобразовательных организаций, человек;</t>
  </si>
  <si>
    <t>- студенты профессиональных образовательных организаций, человек;</t>
  </si>
  <si>
    <t>- педагоги образовательных организаций, человек.</t>
  </si>
  <si>
    <t>%</t>
  </si>
  <si>
    <t>4. Подпрограмма 4 "Развитие среднего профессионального образования"</t>
  </si>
  <si>
    <t>4.1. Доля педагогических работников, прошедших подготовку по программам непрерывного профессионального образования (включая повышение квалификации и переподготовку)</t>
  </si>
  <si>
    <t>4.2. Отношение средней заработной платы преподавателей и мастеров государственных образовательных организаций начального и среднего профессионального образования к среднемесячной начисленной заработной плате наемных работников в организациях, у индивидуальных предпринимателей и физических лиц (среднемесячного дохода от трудовой деятельности) в Республике Тыва</t>
  </si>
  <si>
    <t>4.3. Доля образовательных организаций среднего профессионального образования, здания которых приспособлены для обучения лиц с ограниченными возможностями здоровья</t>
  </si>
  <si>
    <t>4.4. Удельный вес численности выпускников образовательных организаций профессионального образования очной формы обучения, трудоустроившихся в течение одного года после окончания обучения по полученной специальности (профессии), в общей численности выпускников образовательных организаций профессионального образования очной формы обучения</t>
  </si>
  <si>
    <t>4.6. Исполнение объема налоговых и неналоговых доходов в консолидированный бюджет</t>
  </si>
  <si>
    <t>5. Подпрограмма 5 "Развитие системы оценки качества образования и информационной прозрачности системы образования" – 5 показателей</t>
  </si>
  <si>
    <t>5.1. Число уровней образования, на которых реализуются механизмы внешней оценки качества образования</t>
  </si>
  <si>
    <t>число</t>
  </si>
  <si>
    <t>5.2. Удельный вес числа образовательных организаций, в которых созданы органы коллегиального управления с участием общественности (родители, работодатели), в общем числе образовательных организаций</t>
  </si>
  <si>
    <t>5.3. Удельный вес числа образовательных организаций, обеспечивающих предоставление нормативно закрепленного перечня сведений о своей деятельности на официальных сайтах, в общем числе образовательных организаций</t>
  </si>
  <si>
    <t>5.4. Число всероссийских сопоставительных исследований качества образования, в которых Республика Тыва участвует на регулярной основе</t>
  </si>
  <si>
    <t>5.5. Исполнение объема налоговых и неналоговых доходов в консолидированный бюджет</t>
  </si>
  <si>
    <t>6. Подпрограмма 6 "Отдых и оздоровление детей" – 2 показателя</t>
  </si>
  <si>
    <t>6.1. Сохранение действующей сети загородных оздоровительных учреждений республики</t>
  </si>
  <si>
    <t>6.2. Количество детей, охваченных всеми формами отдыха, оздоровления и занятости в свободное от учебы время</t>
  </si>
  <si>
    <t>7. Подпрограмма 7 "Безопасность образовательных организаций" – 1 показатель</t>
  </si>
  <si>
    <t>7.1. Доля образовательных организаций, отвечающих требованиям безопасности обучающихся, воспитанников и работников образовательных организаций во время их трудовой и учебной деятельности</t>
  </si>
  <si>
    <t>8. Подпрограмма 8 "Развитие научных исследований в области гуманитарных и естественных наук в Республике Тыва на 2014 - 2020 годы" – 3 показателя</t>
  </si>
  <si>
    <t>8.1. Количество конкурсных заявок к участию в федеральных и региональных конкурсных мероприятиях от общего числа работников организаций науки</t>
  </si>
  <si>
    <t>8.2. Доля изданных научных и научно-методических работ</t>
  </si>
  <si>
    <t>авторских листов</t>
  </si>
  <si>
    <t>8.3. Исполнение объема налоговых и неналоговых доходов в консолидированный бюджет</t>
  </si>
  <si>
    <t>9. Подпрограмма 9 "В каждой семье - не менее одного ребенка с высшим образованием на 2014 - 2020 годы" – 2 показателя</t>
  </si>
  <si>
    <t>1</t>
  </si>
  <si>
    <t>9.1. Количество выпускников общеобразовательных организаций, поступивших в образовательные организации высшего образования, из семей, не имеющих лиц с высшим образованием в трех поколениях</t>
  </si>
  <si>
    <t>9.2. Количество выпускников организаций среднего профессионального образования, поступивших в образовательные организации высшего образования, из семей, не имеющих лиц с высшим образованием в трех поколениях</t>
  </si>
  <si>
    <t>-</t>
  </si>
  <si>
    <t>1.11. Количество дополнительных мест в дошкольных организациях для детей возрасте от 2 месяцев до 3 лет</t>
  </si>
  <si>
    <t>1.12. Доступность дошкольного образования для детей в возрасте от 2 месяцев до 3 лет (отношение численности детей в возрасте от 2 месяцев до 3 лет, получающих дошкольное образование в текущем году, и численности детей в возрасте от 2 месяцев до 3 лет, находящихся в очереди на получение в текущем году дошкольного образования)</t>
  </si>
  <si>
    <t>1.13. Количество дополнительных мест в дошкольных организациях для детей в возрасте от 1,5 до 3 лет, созданных в ходе реализации Программы</t>
  </si>
  <si>
    <t>5.6. Увеличение доли ППЭ, обеспеченных высокопроизводительными сканерами для выполнения сканирования экзаменационных работ участников ЕГЭ в ППЭ в день проведения экзамена</t>
  </si>
  <si>
    <t>5.7. Увеличение доли ППЭ, обеспеченных высокопроизводительными принтерами для
использования технологии «Печать КИМ в ППЭ»</t>
  </si>
  <si>
    <t>5.8. Увеличение уровня оснащенности РЦОИ современным оборудованием для повышения
скорости обработки экзаменационных материалов</t>
  </si>
  <si>
    <t>5.9.  Количество региональных оценочных инструментов для проведения внутрирегионального анализа оценки качества общего образования, действующих в Республике Тыва на регулярной основе</t>
  </si>
  <si>
    <t>5.10. Количество разработанных программ подготовки и (или) повышения квалификации работников сферы образования в области оценки качества образования (в том числе в области
педагогических измерений, анализа и использования результатов оценочных процедур)</t>
  </si>
  <si>
    <t>5.11. Количество специалистов, прошедших подготовку и (или) повышение квалификации по
разработанным программам (в том числе в области педагогических измерений, анализа и использования результатов оценочных процедур)</t>
  </si>
  <si>
    <t>5.12. Количество обучающих мероприятий по разработанным программам подготовки и (или)
повышения квалификации работников сферы образования в области оценки качества образования (в том числе в области педагогических измерений,
анализа и использования результатов оценочных процедур)</t>
  </si>
  <si>
    <t>достигнут</t>
  </si>
  <si>
    <t>тыс.человек</t>
  </si>
  <si>
    <t>10. Подпрограмма 10 Национальный проект «Образование»</t>
  </si>
  <si>
    <t>10.1. Количество услуг психолого-педагогической,
методической и консультативной помощи родителям (законным представителям) детей, а также
гражданам, желающим принять на воспитание в
свои семьи детей, оставшихся без попечения родителей, в том числе с привлечением некоммерческих организаций (далее – НКО), с нарастающим
итогом с 2019 года</t>
  </si>
  <si>
    <t>млн. единиц</t>
  </si>
  <si>
    <t>10.2. 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услуги</t>
  </si>
  <si>
    <t xml:space="preserve">10.3. Число созданных новых мест в общеобразовательных организациях, расположенных в сельской местности и поселках городского типа </t>
  </si>
  <si>
    <t>мест</t>
  </si>
  <si>
    <t>10.4. Доля муниципальных образований Республики Тыва, в которых ликвидировано обучение в 3-ю смену</t>
  </si>
  <si>
    <t>10.6. 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</t>
  </si>
  <si>
    <t>тыс.единиц</t>
  </si>
  <si>
    <t>10.7. 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</t>
  </si>
  <si>
    <t>10.8. Количество субъектов Российской Федерации, в которых внедрена целевая модель цифровой образовательной среды в образовательных организациях, реализующих образовательные программы общего образования и среднего профессионального образования</t>
  </si>
  <si>
    <t>10.9. Доля обучающихся по программам общего образования, дополнительного образования для детей и среднего профессионального образования, для которых формируется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среды, в общем числе обучающихся по указанным программам</t>
  </si>
  <si>
    <t>10.10. Доля образовательных организаций, реализующих программы общего образования, дополнительного образования детей и среднего профессионального образования, осуществляющих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</t>
  </si>
  <si>
    <t>10.11. 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"горизонтального" обучения и неформального образования, в общем числе обучающихся по указанным программам</t>
  </si>
  <si>
    <t>10.12. Доля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"одного окна" ("Современная цифровая образовательная среда в Республике Тыва"), в общем числе педагогических работников общего образования</t>
  </si>
  <si>
    <t>10.13. Доля учителей общеобразовательных организаций, вовлеченных в национальную систему профессионального роста педагогических работников</t>
  </si>
  <si>
    <t>10.14. Доля субъектов Российской Федерации, обеспечивших деятельность центров непрерывного повышения профессионального мастерства педагогических работников и центров оценки профессионального мастерства и квалификаций педагогов</t>
  </si>
  <si>
    <t>10.15. Доля педагогических работников, прошедших добровольную независимую оценку квалификации</t>
  </si>
  <si>
    <t>10.16. Доля детей в возрасте от 5 до 18 лет, охваченных дополнительным образованием</t>
  </si>
  <si>
    <t>10.17. Число детей, охваченных деятельностью детских технопарков "Кванториум" (мобильных технопарков "Кванториум"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направленностей, соответствующих приоритетным направлениям технологического развития Российской Федерации</t>
  </si>
  <si>
    <t xml:space="preserve">10.18. Число участников открытых онлайн-уроков, реализуемых с учетом опыта цикла открытых уроков "Проектория", "Уроки настоящего" или иных аналогичных по возможностям, функциям и результатам проектов, направленных на раннюю профориентацию </t>
  </si>
  <si>
    <t>млн.человек</t>
  </si>
  <si>
    <t>10.19. Число детей, получивших рекомендации по построению индивидуального учебного плана в соответствии с выбранными профессиональными компетенциями (профессиональными областями деятельности), в том числе по итогам участия в проекте "Билет в будущее"</t>
  </si>
  <si>
    <t>10.20. 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 человек накопительным итогом</t>
  </si>
  <si>
    <t>10.21. Доля граждан, вовлеченных в добровольческую деятельность, %</t>
  </si>
  <si>
    <t>10.22. Доля молодежи, задействованной  в мероприятиях по вовлечению  в творческую деятельность, от общего числа молодежи в Республике Тыва</t>
  </si>
  <si>
    <t xml:space="preserve">10.23. Доля студентов, вовлеченных в клубное студенческое движение, от общего числа студентов в Республике Тыва </t>
  </si>
  <si>
    <t>10.24. Доля организаций, осуществляющих образовательную деятельность по образовательным программам среднего профессионального образования, итоговая аттестация</t>
  </si>
  <si>
    <t>10.25. Доля обучающихся, осуществляющих образовательную деятельность по образовательным программам среднего профессионального образования, итоговая аттестация</t>
  </si>
  <si>
    <t>10.26. Число мастерских, оснащенных современной материально-технической базой по одной из компетенций</t>
  </si>
  <si>
    <t>колич.</t>
  </si>
  <si>
    <t xml:space="preserve">10.27. Число центров опережающей профессиональной подготовки, единиц </t>
  </si>
  <si>
    <t>10.28. Число региональных центров выявления, поддержки и развития способностей и талантов у детей и молодежи, создаваемых и реализующих программы с учетом опыта Образовательного фонда  "Талант и успех", участниками которых стали не менее 5% обучающихся по образовательным программам основного и среднего общего образования в соответствующих субъектах Российской Федерации, нарастающим итогом,</t>
  </si>
  <si>
    <t>Показатель достигнут. По предоставленным данным муниципальных органов управления образованием</t>
  </si>
  <si>
    <t xml:space="preserve">На территории Республики Тыва имеются 406 образовательных организаций: 176 из них являются общеобразовательными организациями, 187 организаций дошкольного образования, 11 организаций среднего профессионального образования и 32 учреждения дополнительного образования. 
Во исполнение приказов Министерства образования и науки Республики Тыва (далее - Минобрнауки РТ) «О мерах, направленных на обеспечение комплексной безопасности образовательных учреждений  Республики Тыва» (от 04.12.2014 г. № 1389-д.),  «О мерах, направленных на обеспечение комплексной безопасности образовательных учреждений» (от 26.10.2018 г. № 1231-д) «Об усилении антитеррористических мероприятий в образовательных организациях в новом 2018/2019 учебном году» руководителям образовательных организаций республики даны поручения усилить работу, направленную на предупреждение террористической и экстремисткой деятельности.
1. Проведен мониторинг о состоянии антитеррористической безопасности республики в образовательных организациях, который показал, что:
- контрольно-пропускной режим в образовательных организациях республики организован  работниками частных охранных предприятий (далее - ЧОП), так всего ЧОП – 34 (26%) (в 11 общеобразовательных организациях, в 21 дошкольных образовательных организациях  Департамента по образованию Мэрии г. Кызыла охраняет ЧОП «Патриот», «Центр-А», в ГБОУ «Кызыл-Арыгской школе-интернате »  – ЧОП «Центр-А»,  в ГБПОУ РТ «Кызылский транспортный техникум» – ЧОП «Защита»), в остальных 372 (74%) образовательных организациях здания учреждений охраняются штатными сторожами (дежурные по режиму);
- системами видеонаблюдения из 406 образовательных организаций республики оснащены 372 (83%), (157школ,175 детских садов,11организаций СПО, 29-УДО), а в 34 (17%) учреждениях отсутствует;
- кнопками тревожной сигнализации оборудованы 145 (25%) из них: с выводом на пост ЦПО ОВО МВД по Республике Тыва 128 образовательных организаций (36 школ, 64 детских садов, 10 организаций СПО,17-УДО), с выводом на ФГУП «Охрана» оборудованы 17 (5 школ, 10 детских садов, 1 организаций СПО,1-УДО), а в 261 (75%) учреждениях отсутствует;
- стационарные телефоны с автоматическим определителем номера имеются в 234(24%) учреждениях (117 школ,8СПО,26 УДО,82детских садов), в 172(76%) образовательных организациях отсутствуют по техническим причинам отсутствия АТС в населенных пунктах;
- полное наружное освещение по периметру территорий имеются у 353(75%) образовательных организаций, а на 53 (25%) объекте с 2-х сторон.
       Согласно Постановлению Правительства РФ от 7 октября 2017 г № 1235  «Об утверждении требований к антитеррористической защищенности  объектов (территорий) Министерства образования и науки Российской Федерации и объектов (территорий), относящихся к сфере деятельности Министерства образования и науки Российской Федерации, и формы паспорта безопасности этих объектов (территорий)» Минобрнауки Республики Тыва проводит ряд мероприятий по соблюдению требований антитеррористической защищенности объектов в образовательных организациях республики. 
      Согласно приказу Минобрнауки Республики Тыва от 21марта 2018 г. № 354-д «О создании Межведомственной комиссии по проверке обследования и категорирования  антитеррористической защищенности образовательных организаций на территории Республики Тыва» проверены 261 образовательных организаций из 406 (38%) от всего количества объектов: из них присвоена 1 категория-53 (6,7%) 2 категория 144 (12,3%), 3 категория - 64 (24%), не проведена категорирования образовательных организаций 155 (57%).
 По результатам выявлено 753 недостатка (на устранение дается более одного года). Наиболее распространенным недостатком является – организация работы охраны и заключение договоров с работниками частных охранных предприятий и  ототсутствие систем контроля и управления доступом во всех проверенных 53 объектах (1 категория).
Практически на всех проверенных объектах требуется провести следующие мероприятия по оснащению техническими средствами охраны:
- установка кнопок экстренного вызова нарядов полиции с выводом на пульт централизованного наблюдения;
- полная установка систем видеонаблюдения или установка дополнительных камер видеонаблюдения с охватом периметра территории, здания и установка камер внутреннего наблюдения с выводом на критические и потенциально опасные участки;
-  установка дополнительного наружного освещения территории;
- установка комплекса технических средств обнаружения и противодействия применению оружия и взрывных устройств (стационарные металлодетекторы).
В образовательных организациях республики проводится работа по усилению инженерно-технической оснащенности объектов и организации охранных мероприятий на основании Государственной программы «Развитие образования и науки на 2014-2020 годы» и с учетом реализации подпрограммы 7 «Безопасность образовательных учреждений».
Минобрнауки Республики Тыва и органами управления образованием муниципальных образований, правоохранительными органами проводится комплекс мер по обеспечению антитеррористической защищенности образовательных организаций на территории Республики Тыва.
На обеспечение мероприятий по антитеррористической безопасности в 2018 году выделены финансовые средства на общую сумму 3 167591 рублей, из них:
- на общеобразовательные организации – 1 875 850 рублей;
- на дошкольные образовательные организации – 1 174 470 рублей;
       - на учреждения среднего профессионального образования – 265 000 рублей;
- на учреждения дополнительного образования детей –152 271  рублей
</t>
  </si>
  <si>
    <t>2.3. Доля обучающихся в государственных муниципальных) общеобразовательных организациях, занимающихся во вторую смену, в общей численности обучающихся в государственных (муниципальных) общеобразовательных организациях</t>
  </si>
  <si>
    <t>2.4. Доля обучающихся по программам общего образования, участвующих в олимпиадах и конкурсах различных уровней, в общей численности обучающихся по программам общего образования</t>
  </si>
  <si>
    <t>2.5. Удельный вес численности детей-инвалидов, обучающихся по программам общего образования на дому с использованием дистанционных образовательных технологий, в общей численности детей-инвалидов, которым не противопоказано обучение</t>
  </si>
  <si>
    <t>2.6. Доля выпускников государственных (муниципальных) общеобразовательных организаций, поступивших в высшие учебные заведения, от общей численности выпускников организаций образования</t>
  </si>
  <si>
    <t>2.7. Охват горячим питанием обучающихся в общеобразовательных организациях от общего количества обучающихся</t>
  </si>
  <si>
    <t>2.8. Количество детей, получивших психологическую помощь через индивидуальную и групповую работу</t>
  </si>
  <si>
    <t>2.9. Доля педагогов, прошедших повышение квалификации или профессиональную переподготовку, в общей численности педагогов организаций общего образования</t>
  </si>
  <si>
    <t>2.10. Доля руководителей государственных (муниципальных) учреждений, общеобразовательных организаций, прошедших повышение квалификации или профессиональную переподготовку, в общей численности руководителей организаций общего образования</t>
  </si>
  <si>
    <t>2.11. Удельный вес учителей в возрасте до 30 лет в общей численности учителей общеобразовательных организаций</t>
  </si>
  <si>
    <t>2.12. Отношение среднемесячной заработной платы педагогических работников общеобразовательных организаций к среднемесячной начисленной заработной плате наемных работников в организациях, у индивидуальных предпринимателей и физических лиц (среднемесячного дохода от трудовой деятельности) в республике</t>
  </si>
  <si>
    <t>2.13. Доля выпускников государственных (муниципальных) общеобразовательных организаций, не сдавших единый государственный экзамен, в общей численности выпускников государственных (муниципальных) общеобразовательных организаций</t>
  </si>
  <si>
    <t>2.14. Отношение среднего балла единого государственного экзамена (в расчете на 1 предмет) в 10 процентах школ с лучшими результатами единого государственного экзамена к среднему баллу единого государственного экзамена (в расчете на 1 предмет) в 10 процентах школ с худшими результатами единого государственного экзамена</t>
  </si>
  <si>
    <t>2.15. Отношение среднего балла единого государственного экзамена (в расчете на 2 обязательных предмета) в 10 процентах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10 процентах школ с худшими результатами единого государственного экзамена и его значение в 2015 году</t>
  </si>
  <si>
    <t>2.16. Доля детей по категориям местожительства, социального и имущественного статусов, состояния здоровья, охваченных моделями и программами социализации, в общем количестве детей по указанным категориям в Республике Тыва</t>
  </si>
  <si>
    <t>2.17. Исполнение объема налоговых и неналоговых доходов в консолидированный бюджет</t>
  </si>
  <si>
    <t>2.18. Количество новых мест в общеобразовательных организациях субъектов Российской Федерации, из них количество созданных мест в построенном или приобретенном (выкупленном) здании общеобразовательной организации</t>
  </si>
  <si>
    <t>2.19. Количество новых мест в общеобразовательных организациях (продолжение
реализации приоритетного проекта «Современная образовательная среда для школьников»)</t>
  </si>
  <si>
    <t>2.20. Удельный вес численности обучающихся, занимающихся в первую смену, в общей численности обучающихся в общеобразовательных организациях</t>
  </si>
  <si>
    <t>2.21. Удельный вес численности обучающихся, занимающихся в третью смену, в общей численности обучающихся общеобразовательных организаций</t>
  </si>
  <si>
    <t>2.22. Удельный вес численности обучающихся в образовательных организациях общего образования в соответствии с федеральными государственными образовательными стандартами в общей численности обучающихся в образовательных организациях общего образования</t>
  </si>
  <si>
    <t>2.23. Удельный вес численности учителей общеобразовательных организаций в возрасте до 35 лет в общей численности учителей общеобразовательных организаций</t>
  </si>
  <si>
    <t>2.24. Доля учащихся, занимающихся физической культурой и спортом во внеурочное время, по следующим уровням общего образования: начальное общее образование, основное общее образование, среднее общее образование</t>
  </si>
  <si>
    <t>2.25. Число обучающихся образовательных организаций, прошедших обучение на онлайн-курсах для формального и неформального обучения, чел., в том числе:</t>
  </si>
  <si>
    <t>2.26. Количество обучающихся по основным или дополнительным образовательным программам, прошедших обучение на онлайн-курсах для формального образования с получением документа, подтверждающего результаты обучения</t>
  </si>
  <si>
    <t>2.27. Количество онлайн- курсов, обеспечивающих освоение дисциплин (модулей) образовательных программ среднего, высшего и дополнительного образования, доступных для освоения в текущем году</t>
  </si>
  <si>
    <t>2.28. Доля учреждений образования, работающих в штатном режиме в системе "Контингент";</t>
  </si>
  <si>
    <t>2.29. Доля муниципальных органов управления образованием, работающих в системе электронного документооборота;</t>
  </si>
  <si>
    <t>2.30. Доля образовательных организаций, имеющих бесперебойный высокоскоростной доступ к сети Интернет, обеспеченный защитой от информации, не связанной с задачами образования</t>
  </si>
  <si>
    <t>2.31. Доля образовательных организаций, имеющих сайты, соответствующие действующему законодательству РФ</t>
  </si>
  <si>
    <t>2.32. Доля руководителей образовательных организаций, прошедших обучение работе в системе "Современная цифровая образовательная среда в Республике Тыва</t>
  </si>
  <si>
    <t>2.33. Создание новых рабочих мест</t>
  </si>
  <si>
    <t>2.34. Доля государственных общеобразовательных организаций, предоставивших энергетическую декларацию за отчетный год, от общего количества указанных организаций</t>
  </si>
  <si>
    <t>2.35. Количество общеобразовательных организаций, осуществляющих образовательную деятельность по адаптированным
основным общеобразовательным
программам, в которых внедрена
система мониторинга здоровья
обучающихся на основе отечественной технологической платформы</t>
  </si>
  <si>
    <t>2.36. Доля региональных систем общего образования, в которых разработаны и реализуются мероприятия по повышению качества образования в общеобразовательных организациях, показавших низкие образовательные результаты по итогам учебного года, и в общеобразовательных
организациях, функционирующих в благоприятных социальных условиях, в общем количестве региональных систем общего образования</t>
  </si>
  <si>
    <t>2.37. Количество учителей, прибывших (переехав-ших) на работу в сель-ские населенные пунк-ты, либо рабочие по-селки, либо поселки го-родского типа, либо го-рода с населением до 50 тыс. человек (Земский учитель)</t>
  </si>
  <si>
    <t>2.38. Количество общеобразовательных организаций, в которых реализованы мероприятия по благоустройству зданий, в целях соблюдения требований воздушно-теплового режима, водоснабжения и канализации</t>
  </si>
  <si>
    <t>4.5. Доля обучающихся общеобразовательных организаций, получивших профориентационные услуги в соответствии с профориентационными программами, принятыми в Республике Тыва</t>
  </si>
  <si>
    <t>4.7. Доля образовательных организаций, реализующих программы среднего профессионального образования, в которых осуществляется подготовка по ФГОС СПО по 50 наиболее востребованным, новым и перспективным профессиям и специальностям, в общем количестве образовательных организаций, реализующих программы среднего профессионального образования</t>
  </si>
  <si>
    <t>10.5. Доля муниципальных образований Республики Тыва, в которых обновлено содержание и методы обучения предметной области "Технология" и других предметных областей</t>
  </si>
  <si>
    <t>5</t>
  </si>
  <si>
    <t>10.29. Уровень образования</t>
  </si>
  <si>
    <t>4.8. Доля государственных профессиональных образовательных организаций, предоставивших энергетическую декларацию за отчетный год, от общего количества указанных организаций</t>
  </si>
  <si>
    <t xml:space="preserve">Не достигнут. </t>
  </si>
  <si>
    <t xml:space="preserve">Достигнут.  64 педагога дошкольных образовательных организаций получили диплом о профессиональной переподготовке по программе "Педагог дошкольного образования". Объем учебных часов составил 280 часов. Для педагогов дошкольных образовательных организаций организовано  20 курсов повышения квалификации в объеме от 24 до 40 часов. Обучение прошли 582 педагога. </t>
  </si>
  <si>
    <t>В исполнении. Протоколом заседания комиссии Министерства просвещения Российской Федерации по проведению отбора субъектов Российской Федерации на предоставление в 2020-2022 годах субсидии из федерального бюджета бюджетам субъектов Российской Федерации по мероприятию «Создание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квалификаций» в рамках федерального проекта «Учитель будущего» национального проекта «Образование», Республика Тыва не прошла отбор.</t>
  </si>
  <si>
    <t>Достигнут.</t>
  </si>
  <si>
    <t>программа "Современная цифровая образовательная среда в Республике Тыва перестала действовать в 2019г</t>
  </si>
  <si>
    <t>10.30. Увеличение доли обучающихся, занимающихся физической культурой и спортом во внеурочное время, в общем количестве обучающихся по следующим уровням общего образования:</t>
  </si>
  <si>
    <t>начальное общее образование</t>
  </si>
  <si>
    <t>10.31. Количество общеобразовательных организаций, расположенных в сельской местности и в малых городах, в которых отремонтированы спортивные залы</t>
  </si>
  <si>
    <t>10.32. Увеличение количества школьных спортивных клубов, созданных в общеобразовательных организациях, расположенных в сельской местности, для занятий физической культурой и спортом</t>
  </si>
  <si>
    <t xml:space="preserve">Достигнут. В связи с объективными факторами, оказывающими влияние на исполнение задачи по обеспечению 100 % доступности дошкольного образования для детей от 3 до 7 лет, определённой Указом Президента РФ № 599 от 7 мая 2012 года: высокая рождаемость, внутренняя миграция населения в крупные сельские населённые пункты и города республики; опережающий рост жилого сектора при недостаточном росте сети социальной инфраструктуры (детские сады, школы).  </t>
  </si>
  <si>
    <t>В исполнении. Исполнение показателя планируется в 3 квартале 2020 г.</t>
  </si>
  <si>
    <t>0</t>
  </si>
  <si>
    <t>В исполнении. Доступность дошкольного образования для детей от 2 месяцев до 3 лет за отчетный период – 74,16%. Численность детей от 2 месяцев до 3 лет, поставленных на учет для предоставления места в дошкольных образовательных организациях Республики Тыва,  составляет 8927 детей.</t>
  </si>
  <si>
    <t>частично исполнено</t>
  </si>
  <si>
    <t>В исполнении. Рассчет показателя будет возможен в октябре 2020 г.</t>
  </si>
  <si>
    <r>
      <rPr>
        <b/>
        <sz val="8"/>
        <color theme="1"/>
        <rFont val="Times New Roman"/>
        <family val="1"/>
        <charset val="204"/>
      </rPr>
      <t>В исполнении</t>
    </r>
    <r>
      <rPr>
        <sz val="8"/>
        <color theme="1"/>
        <rFont val="Times New Roman"/>
        <family val="1"/>
        <charset val="204"/>
      </rPr>
      <t xml:space="preserve"> Доля граждан, положительно оценивших услуги психолого-педагогической, методической  и консультативной помощи, от общего числа обратившихся за получением услуги– 55%.</t>
    </r>
  </si>
  <si>
    <r>
      <rPr>
        <b/>
        <sz val="8"/>
        <color theme="1"/>
        <rFont val="Times New Roman"/>
        <family val="1"/>
        <charset val="204"/>
      </rPr>
      <t>В исполнении.</t>
    </r>
    <r>
      <rPr>
        <sz val="8"/>
        <color theme="1"/>
        <rFont val="Times New Roman"/>
        <family val="1"/>
        <charset val="204"/>
      </rPr>
      <t xml:space="preserve">  Общеобразовательной школы на 176 мест как имущественный комплекс на территории с. Ак-Эрик Тес-Хемского кожууна от 25 июня 2019 г. на сумму 344 774,49 тыс. рублей с ООО «Олчей». Готовность объекта – 98 %. На завершение строительства из бюджета республики изысканы 46 167,8 тыс. рублей. Из них профинансировано 46 167,8 тыс. рублей. Кассовое освоение – 100%. </t>
    </r>
  </si>
  <si>
    <t xml:space="preserve">Работа по созданию 42 центров образования цифрового и гуманитарного профилей «Точка роста» завершена. Предусмотрены средства в размере 46 916,46 тыс. рублей. Минфином РТ профинансировано 46 916,46 тыс. рублей, кассовый расход составляет 34 028,2 тыс. рублей (100%). На основании письма Минпросвещения РФ от 18.08.2020 г. № ТВ-154/11 средства экономии подлежат возврату. Оборудование выдано всем 42 школам. Образовательная деятельность началась 1 сентября 2020 г. </t>
  </si>
  <si>
    <r>
      <t xml:space="preserve">В </t>
    </r>
    <r>
      <rPr>
        <b/>
        <sz val="8"/>
        <color theme="1"/>
        <rFont val="Times New Roman"/>
        <family val="1"/>
        <charset val="204"/>
      </rPr>
      <t xml:space="preserve">Исполнении. </t>
    </r>
    <r>
      <rPr>
        <sz val="8"/>
        <color theme="1"/>
        <rFont val="Times New Roman"/>
        <family val="1"/>
        <charset val="204"/>
      </rPr>
      <t>Охват учащихся Центров образования цифрового и гуманитарного профилей составляет 8088</t>
    </r>
    <r>
      <rPr>
        <b/>
        <sz val="8"/>
        <color theme="1"/>
        <rFont val="Times New Roman"/>
        <family val="1"/>
        <charset val="204"/>
      </rPr>
      <t xml:space="preserve"> чел.</t>
    </r>
  </si>
  <si>
    <r>
      <rPr>
        <b/>
        <sz val="8"/>
        <color theme="1"/>
        <rFont val="Times New Roman"/>
        <family val="1"/>
        <charset val="204"/>
      </rPr>
      <t>В исполнении</t>
    </r>
    <r>
      <rPr>
        <sz val="8"/>
        <color theme="1"/>
        <rFont val="Times New Roman"/>
        <family val="1"/>
        <charset val="204"/>
      </rPr>
      <t xml:space="preserve"> В соответствии с письмом Министерства просвещения РФ от 23.21.2019 г. № 1641/02, цифровой образовательный профиль и индивидуальный план обучения с использованием федеральной информационно-сервисной платформы цифровой образовательной среды формируется у 5% учащихся.</t>
    </r>
  </si>
  <si>
    <r>
      <t>В исполнении.</t>
    </r>
    <r>
      <rPr>
        <sz val="8"/>
        <color theme="1"/>
        <rFont val="Times New Roman"/>
        <family val="1"/>
        <charset val="204"/>
      </rPr>
      <t xml:space="preserve"> В соответствии с письмом Министерства просвещения РФ от 23.11.2019 г. № 1641/02, 5% образовательных организаций, реализующих программы общего образования, дополнительного образования детей и среднего профессионального образования, осуществляют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</t>
    </r>
  </si>
  <si>
    <r>
      <rPr>
        <b/>
        <sz val="8"/>
        <color theme="1"/>
        <rFont val="Times New Roman"/>
        <family val="1"/>
        <charset val="204"/>
      </rPr>
      <t>В исполнении.</t>
    </r>
    <r>
      <rPr>
        <sz val="8"/>
        <color theme="1"/>
        <rFont val="Times New Roman"/>
        <family val="1"/>
        <charset val="204"/>
      </rPr>
      <t>В соответствии с письмом Министерства просвещения РФ от 23.12.2019 г. № 1641/02, 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"горизонтального" обучения и неформального образования, в общем числе обучающихся по указанным программам составила 2%.</t>
    </r>
  </si>
  <si>
    <r>
      <rPr>
        <b/>
        <sz val="9"/>
        <color theme="1"/>
        <rFont val="Calibri"/>
        <family val="2"/>
        <charset val="204"/>
        <scheme val="minor"/>
      </rPr>
      <t xml:space="preserve">В исполнении. </t>
    </r>
    <r>
      <rPr>
        <sz val="9"/>
        <color theme="1"/>
        <rFont val="Calibri"/>
        <family val="2"/>
        <charset val="204"/>
        <scheme val="minor"/>
      </rPr>
      <t>Охват детей от 5 до 18 л дополнительным образованием составляет 92,5%</t>
    </r>
  </si>
  <si>
    <r>
      <rPr>
        <b/>
        <sz val="9"/>
        <color theme="1"/>
        <rFont val="Calibri"/>
        <family val="2"/>
        <charset val="204"/>
        <scheme val="minor"/>
      </rPr>
      <t xml:space="preserve">В исполнении. </t>
    </r>
    <r>
      <rPr>
        <sz val="9"/>
        <color theme="1"/>
        <rFont val="Calibri"/>
        <family val="2"/>
        <charset val="204"/>
        <scheme val="minor"/>
      </rPr>
      <t xml:space="preserve">На создание технопарка «Кванториум» предусмотрена субсидия в размере 73 355,86 тыс. рублей, на торги закупки размещены в 100% объеме. 
Заключены контракты на сумму 64 067,44 тыс. рублей. Торги на сумму 9 288,46 не состоялись по причине отсутствия заявок, закупка повторно передана в Мингосзакуп 26.08.2020 г. для повторного размещения.
</t>
    </r>
  </si>
  <si>
    <t>В исполнении. Число участников открытых онлапйн-уроков "Проектория" составляето 0,21 млн. человек.</t>
  </si>
  <si>
    <r>
      <rPr>
        <b/>
        <sz val="9"/>
        <color theme="1"/>
        <rFont val="Times New Roman"/>
        <family val="1"/>
        <charset val="204"/>
      </rPr>
      <t>В исполнении.</t>
    </r>
    <r>
      <rPr>
        <sz val="9"/>
        <color theme="1"/>
        <rFont val="Times New Roman"/>
        <family val="1"/>
        <charset val="204"/>
      </rPr>
      <t xml:space="preserve">  В соответсвии с федеральным паспортом показатель изменен  на "Общая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деятельность, человек". Плановый показатель - 0,005 млн.человек, достигнуто за 2 квартала 0,0045</t>
    </r>
  </si>
  <si>
    <r>
      <rPr>
        <b/>
        <sz val="9"/>
        <color theme="1"/>
        <rFont val="Times New Roman"/>
        <family val="1"/>
        <charset val="204"/>
      </rPr>
      <t>В исполнении.</t>
    </r>
    <r>
      <rPr>
        <sz val="9"/>
        <color theme="1"/>
        <rFont val="Times New Roman"/>
        <family val="1"/>
        <charset val="204"/>
      </rPr>
      <t xml:space="preserve">33% молодежи, задействованной в мероприятиях по вовлечению в творческую деятельность, от общего числа молодежи в Республике Тыва </t>
    </r>
  </si>
  <si>
    <r>
      <rPr>
        <b/>
        <sz val="9"/>
        <color theme="1"/>
        <rFont val="Times New Roman"/>
        <family val="1"/>
        <charset val="204"/>
      </rPr>
      <t>В исполнении.</t>
    </r>
    <r>
      <rPr>
        <sz val="9"/>
        <color theme="1"/>
        <rFont val="Times New Roman"/>
        <family val="1"/>
        <charset val="204"/>
      </rPr>
      <t xml:space="preserve"> 25% студентов вовлеченны в клубное студенческое движение, от общего числа студентов Республики Тыва</t>
    </r>
  </si>
  <si>
    <r>
      <rPr>
        <b/>
        <sz val="9"/>
        <color theme="1"/>
        <rFont val="Times New Roman"/>
        <family val="1"/>
        <charset val="204"/>
      </rPr>
      <t>В исполнении..</t>
    </r>
    <r>
      <rPr>
        <sz val="9"/>
        <color theme="1"/>
        <rFont val="Times New Roman"/>
        <family val="1"/>
        <charset val="204"/>
      </rPr>
      <t xml:space="preserve"> 25%  образовательных организаций среднего профессионального образования осуществляют итоговую атестацию в форме демонстрационного экзамена.   «Мастер столярно-плотничных, паркетных и стекольных работ» ( «Тувинский строительный техникум»). По профессии «Повар, кондитер»  (Тувинский агропромышленный техникум, Тувинский технологический техникум). По профессии «Мастер по ремонту и обслуживанию легковых автомобилей" («Тувинский политехнический техникум» )</t>
    </r>
  </si>
  <si>
    <r>
      <rPr>
        <b/>
        <sz val="9"/>
        <color theme="1"/>
        <rFont val="Times New Roman"/>
        <family val="1"/>
        <charset val="204"/>
      </rPr>
      <t>Исполненно.</t>
    </r>
    <r>
      <rPr>
        <sz val="9"/>
        <color theme="1"/>
        <rFont val="Times New Roman"/>
        <family val="1"/>
        <charset val="204"/>
      </rPr>
      <t xml:space="preserve"> 6% (193) обучающихся, осуществляющих образовательную деятельность по образовательным программам среднего профессионального образования, сдали ГИА в форме демонстрационного экзамена.
</t>
    </r>
  </si>
  <si>
    <r>
      <rPr>
        <b/>
        <sz val="9"/>
        <color theme="1"/>
        <rFont val="Times New Roman"/>
        <family val="1"/>
        <charset val="204"/>
      </rPr>
      <t xml:space="preserve">Исполнено. </t>
    </r>
    <r>
      <rPr>
        <sz val="9"/>
        <color theme="1"/>
        <rFont val="Times New Roman"/>
        <family val="1"/>
        <charset val="204"/>
      </rPr>
      <t>На базе ГБПОУ РТ «Тувинский сельскохозяйственный техникум» созданы 5 мастерских, оснащенных по стандартам инновационных условий развития системы профессионального образования, на общую сумму 41 млн. 747 тыс.рублей. В данных мастерских обучаются 429 студента.</t>
    </r>
  </si>
  <si>
    <r>
      <rPr>
        <b/>
        <sz val="9"/>
        <color theme="1"/>
        <rFont val="Times New Roman"/>
        <family val="1"/>
        <charset val="204"/>
      </rPr>
      <t>Исполнено.</t>
    </r>
    <r>
      <rPr>
        <sz val="9"/>
        <color theme="1"/>
        <rFont val="Times New Roman"/>
        <family val="1"/>
        <charset val="204"/>
      </rPr>
      <t xml:space="preserve"> Министерство образования и науки Республики Тыва была подана заявка на участие в отбореа субъектов Российской Федерации на предоставление в 2020-2022 годах субсидии из федерального бюджета бюджетам субъектов Российской Федерации по мероприятию«Разработка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подготовки» в рамках федерального проекта "Молодые профессионалы" национального проекта «Образование». Протоколом заседания комиссии Министерства просвещения РФ заявка Республики Тыва не попала в список победителей.</t>
    </r>
  </si>
  <si>
    <r>
      <rPr>
        <b/>
        <sz val="9"/>
        <color theme="1"/>
        <rFont val="Times New Roman"/>
        <family val="1"/>
        <charset val="204"/>
      </rPr>
      <t>Исполнено.</t>
    </r>
    <r>
      <rPr>
        <sz val="9"/>
        <color theme="1"/>
        <rFont val="Times New Roman"/>
        <family val="1"/>
        <charset val="204"/>
      </rPr>
      <t xml:space="preserve"> Министерство образования и науки Республики Тыва была подана заявка на участие в отбореа субъектов Российской Федерации на предоставление в 2020-2022 годах субсидии из федерального бюджета бюджетам субъектов Российской Федерации по мероприятию «Создание центров выявления и поддержки одаренных детей» в рамках федерального проекта «Успех каждого ребенка» национального проекта «Образование» . Протоколом заседания комиссии Министерства просвещения РФ заявка Республики Тыва не попала в список победителей. Открытие центров запланировано в 2023 г.</t>
    </r>
  </si>
  <si>
    <t xml:space="preserve">Количество оказанных услуг-16 071, в том числе очных -7167, дистанционных - 8491, выездных-413.
Количество опрошенных через портал 695, из них ответили 277(все оценили - на "+", таким образом доля-100%
Численность лиц, охваченных деятельностью служб, оказывающих услуги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 – 7925 человек (+882 чел.).
</t>
  </si>
  <si>
    <t xml:space="preserve">Отмечается значительное улучшение показателя на 40,5%. Доля выпускников, не сдавших ЕГЭ в  2020 г., составила 4,4, что на 2,9 доли ниже плановой.  </t>
  </si>
  <si>
    <t>Показатель достигнут. Расчет проведен по русскому языку. Средний балл по русскому языку в школах с лучшими результатами ЕГЭ составил 76 баллов,  средний балл по русскому языку  в школах с худшими результатами ЕГЭ составил 38 баллов . Плановый показатель достигнут и перевыполнен на 4,2%.</t>
  </si>
  <si>
    <t xml:space="preserve">Показатель достигнут. Средний балл по русскому языку в школах с лучшими результатами ЕГЭ составил 76 баллов,  средний балл по русскому языку  в школах с худшими результатами ЕГЭ составил 38 баллов. Средний балл по математике профильного уровня 68 баллов,  средний балл по математике профильного уровня в школах с худшими результатами ЕГЭ 27,5 баллов. Соотношение по двум обязательным предметам составляет 2,47. </t>
  </si>
  <si>
    <t>В исполнении. Проведены региональные замеры и тренировочные мероприятия на уровне начального, основного общего, среднего общего и среднего профессионального образования. Замеры на уровне дошкольного образования будут проведены в конце октября.</t>
  </si>
  <si>
    <t xml:space="preserve">Достигнут. В рамках региональной системы оценки качества образования разработаны региональные оценочные инструменты (КИМы) для проведения тренировочных мероприятий, региональных диагностических замеров, региональных проверочных работ в общеобразовательных организациях и учреждениях СПО. </t>
  </si>
  <si>
    <t>Показатель достигнут. В 97 образовательных организациях в 2020 г. предусмотрено внедрение целевой модели цифровой образовательной среды. Для внедрения целевой модели предусмотрены средства в размере 219 139,80 тыс.рублей. По результатам конкурсных процедур, заключены контракты на сумму 213 700,53 тыс.рублей, экономия составила 5 439,27 тыс. рублей. Оборудование доставлено до образовательных организаций в 100% объеме. На образовательном портале Республики Тыва www.onlinedu.rtyva.ru обучение прошли  182 учителя информатики, технические специалисты, заместители директора по информатизации и руководители образовательных организаций. Кассовый расход – 100%. Образовательная деятельность началась1 сентября 2020 г. Кабинеты ЦОС открыты в 97 образовательных организациях (194 класса)</t>
  </si>
  <si>
    <t>Показатель достигнут. 5% 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"одного окна" ("Современная цифровая образовательная среда в Республике Тыва"), в общем числе педагогических работников общего образования</t>
  </si>
  <si>
    <r>
      <rPr>
        <b/>
        <sz val="9"/>
        <color theme="1"/>
        <rFont val="Times New Roman"/>
        <family val="1"/>
        <charset val="204"/>
      </rPr>
      <t>В исполнении.</t>
    </r>
    <r>
      <rPr>
        <sz val="9"/>
        <color theme="1"/>
        <rFont val="Times New Roman"/>
        <family val="1"/>
        <charset val="204"/>
      </rPr>
      <t xml:space="preserve"> 0,0015 млн. обучающихся,  вовлечены в деятельность общественных объединений на базе образовательных организаций общего образования, среднего и высшего профессионального образования</t>
    </r>
  </si>
  <si>
    <t>Издание научно-методических работ планируется на 2-ое полугодие 2021г.</t>
  </si>
  <si>
    <t xml:space="preserve">Достигнут. Численность детей в возрасте от 3 до 7 лет, охваченных дошкольным образованием, составляет 17492 ребенка (94,39%),  на очереди за отчетный период состоят 4322 ребенка. Показатель достигнут,  за счет введения дополнительных мест, вариативных форм  и развития негосударственного частного сектора.  
</t>
  </si>
  <si>
    <t>исполнение мероприятия расписать</t>
  </si>
  <si>
    <r>
      <t xml:space="preserve">На отчетный период  действует 9 частных дошкольных образовательных организаций, имеющие лицензию на ведение образовательной деятельности, с охватом 497 детей (г. Кызыл -3, пгт. Кызылский – 2, с. Тоора-Хем – 1, с. Мугур-Аксы -1, Дзун-Хем-1, Пий-Хемский-1). Показатель </t>
    </r>
    <r>
      <rPr>
        <sz val="8"/>
        <color rgb="FFFF0000"/>
        <rFont val="Times New Roman"/>
        <family val="1"/>
        <charset val="204"/>
      </rPr>
      <t>не достигается</t>
    </r>
    <r>
      <rPr>
        <sz val="8"/>
        <rFont val="Times New Roman"/>
        <family val="1"/>
        <charset val="204"/>
      </rPr>
      <t xml:space="preserve"> в связи с отсутствием желающих открыть частный детский сад. Для решения проблемы ежедневно проводятся консультации для индивидуальных предпринимателей, а также для руководителей частных детских садов и физических лиц, желающих открыть свое дело в сфере по уходу и присмотру за детьми, проводятся  обучающие семинары «Как открыть частный детский сад?», совместно с ГБУ «Бизнес-инкубатором РТ», Министерством экономики РТ, Управлением ФНС по РТ и Управлением Федеральной службы по надзору в сфере защиты прав потребителей и благополучия человека по РТ.  Мероприятия по достижению показателя продолжаются в 2021 году.</t>
    </r>
  </si>
  <si>
    <r>
      <t xml:space="preserve">Достигнут. Средняя заработная плата педагогов дошкольных образовательных организаций </t>
    </r>
    <r>
      <rPr>
        <sz val="14"/>
        <color rgb="FFFF0000"/>
        <rFont val="Times New Roman"/>
        <family val="1"/>
        <charset val="204"/>
      </rPr>
      <t>за июнь</t>
    </r>
    <r>
      <rPr>
        <sz val="8"/>
        <rFont val="Times New Roman"/>
        <family val="1"/>
        <charset val="204"/>
      </rPr>
      <t xml:space="preserve"> 2021 г. составила 33075,0 рублей от средней заработной платы общего образования или 100%. </t>
    </r>
  </si>
  <si>
    <t xml:space="preserve"> По данным статистического отчета № ОО-1 в 2020-2021 учебном году в дневных общеобразовательных организациях обучаются 68,959 чел.</t>
  </si>
  <si>
    <t>Достигнут. В 4 вечерних (сменных) образовательных организациях обучаются 641 чел. Снижение учащихся в вечерних общеобразовательных организациях произошло в связи с приостановлением деятельности Центр Образования г. Ак-Довурак, а также присоединением 2 вечерних школ к дневным школам.</t>
  </si>
  <si>
    <t xml:space="preserve">Достигнут.. На начало 2020-2021 учебного года во вторую смену обучаются - 25206 чел. (37,4%). </t>
  </si>
  <si>
    <r>
      <t xml:space="preserve">Достигнут. За отчетный период доля обучающихся по программам общего образования, участвующих в олимпиадах и конкурсах различных уровней состаляет </t>
    </r>
    <r>
      <rPr>
        <sz val="14"/>
        <color rgb="FFFF0000"/>
        <rFont val="Times New Roman"/>
        <family val="1"/>
        <charset val="204"/>
      </rPr>
      <t>51%</t>
    </r>
    <r>
      <rPr>
        <sz val="8"/>
        <rFont val="Times New Roman"/>
        <family val="1"/>
        <charset val="204"/>
      </rPr>
      <t xml:space="preserve"> или 35083 учащихся, которые учавствуют во Всероссийской олимпиаде школьников, Всесибирской  олимпиаде по физике, математике, информатике, астрономии, биологии и химии  и т.д. </t>
    </r>
  </si>
  <si>
    <t>Достигнут. ИНФОРМАЦИЯ</t>
  </si>
  <si>
    <t>ИНФОРМАЦИЯ</t>
  </si>
  <si>
    <r>
      <t xml:space="preserve">Достигнут/ </t>
    </r>
    <r>
      <rPr>
        <sz val="8"/>
        <color rgb="FFFF0000"/>
        <rFont val="Times New Roman"/>
        <family val="1"/>
        <charset val="204"/>
      </rPr>
      <t>НЕ ДОСТИГНУТ</t>
    </r>
    <r>
      <rPr>
        <sz val="8"/>
        <rFont val="Times New Roman"/>
        <family val="1"/>
        <charset val="204"/>
      </rPr>
      <t>. Психологическую помощь в индивидуальной и групповой формах оказаны 19807 несовершеннолетним, из которых в индивидуально 3700 чел., 16107 чел в групповой форме.</t>
    </r>
  </si>
  <si>
    <r>
      <t xml:space="preserve">Достигнут. Педагоги образовательных организаций прошли обучение по 6 программам профессиональной переподготовки:  "Психология" 18 педагогов образовательных организаций. Объем учебных часов составил 288 часов. "Логопедия" - 13 человек (362 часа);  "Педагогическое образование: учитель английского языка в начальной школе" -10 человек (360 часов), "Педагогическое образование: учитель физической культуры" - 20 человек (282 часа), "Социальная педагогика" - 10 человек (276 часов); "Информатика" 5 чел (306 часов). Общий охват составил 76 педагогов образовательных организаций. Всего с данной категорией слушателей проведено 260 курсов повышения квалификации  с объемом учебной нагрузки 16 часов, 24 ч., 32 ч., 40 ч. Охват слушателей составил 7003 человек. </t>
    </r>
    <r>
      <rPr>
        <sz val="12"/>
        <color rgb="FFFF0000"/>
        <rFont val="Times New Roman"/>
        <family val="1"/>
        <charset val="204"/>
      </rPr>
      <t>ВСЕГО ПЕДАГОГОВ ОБЩЕГО ОБРАЗОВАНИЯ ПО ОТЧЕТУ ОО-1 7027 человек</t>
    </r>
  </si>
  <si>
    <r>
      <t>Достигнут. 10 руководителей образовательных организаций получили диплом о профессиональной переподготовке по программе "Менеджмент в образовании". Объем часов составил 526 часов. Всего с данной категорией слушателей проведено 16 курсов повышения квалификации  с объемом учебной нагрузки 24 ч., 40 ч. Охват слушателей составил 313 человека.</t>
    </r>
    <r>
      <rPr>
        <sz val="12"/>
        <color rgb="FFFF0000"/>
        <rFont val="Times New Roman"/>
        <family val="1"/>
        <charset val="204"/>
      </rPr>
      <t xml:space="preserve"> ВСЕГО РУКОВОДИТЕЛЕЙ ПО ОТЧЕТУ ОО-1 845 человек</t>
    </r>
  </si>
  <si>
    <t xml:space="preserve">Достигнут. Общее количество учителей в общеобразовательных организациях Республики Тыва составляет 5344 чел., из них учителей до 30 лет (не включая 30 лет) составляет 1057 чел. </t>
  </si>
  <si>
    <r>
      <t xml:space="preserve">Достигнут. Средняя заработная плата педагогов общеобразовательных организаций за </t>
    </r>
    <r>
      <rPr>
        <sz val="12"/>
        <color rgb="FFFF0000"/>
        <rFont val="Times New Roman"/>
        <family val="1"/>
        <charset val="204"/>
      </rPr>
      <t>июнь</t>
    </r>
    <r>
      <rPr>
        <sz val="8"/>
        <rFont val="Times New Roman"/>
        <family val="1"/>
        <charset val="204"/>
      </rPr>
      <t xml:space="preserve"> 2021 г. составила 36986,25 рублей от средней заработной платы по Республике Тыва или 100%. </t>
    </r>
  </si>
  <si>
    <t xml:space="preserve">Частично достигнут. В первую смену всего занимаются 41632 учащихся или 61,7% от общего количества обучающихся в дневных общеобразовательных учреждениях. </t>
  </si>
  <si>
    <t xml:space="preserve"> В третью смену всего занимаются 589 учащихся или 3,2 % от общего количества учащихся в дневных общеобразовательных учреждениях (кроме обучающихся в классах для детей с ограниченными возможностями здоровья).</t>
  </si>
  <si>
    <t>Достигнут. Численность учителей общеобразовательных организаций в возрасте до 35 лет составляет 1886 чел. (35,3%), общая численность учителей - 5344 чел.</t>
  </si>
  <si>
    <r>
      <t xml:space="preserve">Достигнут. В отчетный период прошли  всего программами дополнительного профессионального образования охвачено 186 педагогических работников или </t>
    </r>
    <r>
      <rPr>
        <sz val="14"/>
        <color rgb="FFFF0000"/>
        <rFont val="Times New Roman"/>
        <family val="1"/>
        <charset val="204"/>
      </rPr>
      <t>20,1 %</t>
    </r>
    <r>
      <rPr>
        <sz val="8"/>
        <rFont val="Times New Roman"/>
        <family val="1"/>
        <charset val="204"/>
      </rPr>
      <t xml:space="preserve"> от общего числа педагогов (785), из них профессиональную переподготовку прошли  29 педагогов, повышение квалификации (курсы, стажировки и др.) - 157 педагогических работников образовательных организаций СПО. </t>
    </r>
    <r>
      <rPr>
        <sz val="12"/>
        <color rgb="FFFF0000"/>
        <rFont val="Times New Roman"/>
        <family val="1"/>
        <charset val="204"/>
      </rPr>
      <t xml:space="preserve">фактическое значение 62 не сходится с исполнением мероприятия </t>
    </r>
  </si>
  <si>
    <r>
      <t xml:space="preserve"> Достигнут. Средняя заработная плата преподователей и мастеров государственных образовательных организаций за</t>
    </r>
    <r>
      <rPr>
        <sz val="12"/>
        <color rgb="FFFF0000"/>
        <rFont val="Times New Roman"/>
        <family val="1"/>
        <charset val="204"/>
      </rPr>
      <t xml:space="preserve"> июнь</t>
    </r>
    <r>
      <rPr>
        <sz val="8"/>
        <rFont val="Times New Roman"/>
        <family val="1"/>
        <charset val="204"/>
      </rPr>
      <t xml:space="preserve"> 2021 г. составила 36986,25 рублей, или 100%. </t>
    </r>
  </si>
  <si>
    <r>
      <t xml:space="preserve">Достигнут. Кызылский транспортный техникум и Тувинский политехнический техникум,  которые обеспечивают доступность профессионального обучения инвалидов и лиц с ограниченными возможностями здоровья.Приказом министра создана 2 базовая профессиональная образовательняа организация - ГБПОУ РТ "Тувинский техникум предпринимательства" для обучения лиц с ограниченными возможностями здоровья.                                                                        По итогам мониторинга в 2019 году (2018 г.- 93 чел., 2017 г. -75 чел.) завершили обучение 75 выпускника – инвалида и выпускника с ОВЗ профессиональных образовательных организаций Республики Тыва. 
Из 75 выпускников 2019 года направлены на работу 20 чел. (26,6%),  из них по специальности 10 чел. (2018 г. - 26 чел. 28,0%, 2017 г.-24 чел. 32%), продолжили обучение – 49 чел. (50,3%) (2018 г.-42чел. 45,0%, 2017 г-34 чел 45,3%), находятся в отпуске по уходу за ребенком – 2 чел. (3%) (2018 г- 6 чел. 6,0%), не трудоустроены – 4 чел. (8%) (2018 г. - 19 чел. 21%). (см. приложение №3).
           Прием в 2019-2020 учебный год лиц с ОВЗ и инвалидов в разрезе профессиональных образовательных организаций республики составляет 123 чел. (2018-2019 г-96 чел., в т.ч 2 чел. ТувГУ). 
В образовательных организациях профессионального образования Республики Тыва создана база данных обучающихся инвалидов и лиц с ограниченными возможностями здоровья. </t>
    </r>
    <r>
      <rPr>
        <sz val="12"/>
        <color rgb="FFFF0000"/>
        <rFont val="Times New Roman"/>
        <family val="1"/>
        <charset val="204"/>
      </rPr>
      <t>ОБНОВИТЬ ИНФОРМАЦИЮ, МИНЭК СДЕЛАЛ ЗАМЕЧАНИЕ ПО ДАННЫМ 2019 ГОДА</t>
    </r>
  </si>
  <si>
    <r>
      <t>Достигнут. Выпуск молодых специалистов ОО СПО РТ в 2018 году составил 2272 чел. Количество трудоустроенных в организациях, учреждениях и предприятиях республики по профессии  (специальности), из них:- в 2018 году – 346 чел., что составляет 42,6% от общего количества числа трудоустроенных выпускников 811 чел. 
Выпуск молодых специалистов, окончивших ФГБОУ ВО «Тувинский государственный университет» и профессиональные образовательные организации Республики Тыва  по очной форме обучения за 2017 г. составил 3147 человек. Из 3147 выпускников трудоустроились в организациях и предприятиях республики и за ее пределами 1050 чел. (33,4%), продолжили обучение в образовательных организациях ВО и СПО РФ и РТ – 905 чел. (28,8%), призваны на военную службу – 456 чел. (14,5%), находятся в отпуске по уходу за ребенком – 283 (9,0%), не трудоустроены 453 чел. (14,4%). О</t>
    </r>
    <r>
      <rPr>
        <sz val="12"/>
        <color rgb="FFFF0000"/>
        <rFont val="Times New Roman"/>
        <family val="1"/>
        <charset val="204"/>
      </rPr>
      <t>БНОВИТЬ ИНФОРМАЦИЮ, МИНЭК СДЕЛАЛ ЗАМЕЧАНИЕ ПО ДАННЫМ 2018 ГОДА</t>
    </r>
  </si>
  <si>
    <r>
      <rPr>
        <sz val="8"/>
        <color rgb="FFFF0000"/>
        <rFont val="Times New Roman"/>
        <family val="1"/>
        <charset val="204"/>
      </rPr>
      <t xml:space="preserve"> Достигнут.</t>
    </r>
    <r>
      <rPr>
        <sz val="8"/>
        <rFont val="Times New Roman"/>
        <family val="1"/>
        <charset val="204"/>
      </rPr>
      <t xml:space="preserve"> Профориентационные мероприятия  проводились в соответствии с планом работы. В образовательных учреждениях Республики ведется целенаправленная работа по профориентации обучающихся с учетом запроса экономики современного общества. В организации профориентационной деятельности с обучающимися  используются разнообразные формы внеклассной деятельности, современные педагогические технологии. В профориентационных мероприятиях принимают участие органы исполнительной власти всех уровней, крупные работодатели, предприятия и организации.</t>
    </r>
  </si>
  <si>
    <r>
      <rPr>
        <sz val="8"/>
        <color rgb="FFFF0000"/>
        <rFont val="Times New Roman"/>
        <family val="1"/>
        <charset val="204"/>
      </rPr>
      <t>Достигнут.</t>
    </r>
    <r>
      <rPr>
        <sz val="8"/>
        <rFont val="Times New Roman"/>
        <family val="1"/>
        <charset val="204"/>
      </rPr>
      <t xml:space="preserve"> Из списка 50 наиболее востребованных на рынке труда новых и перспективных профессий, требующих среднего профессионального образования на базе 6 организаций профессионального образования Республики Тыва реализуются следующие 8 программ СПО: по программам подготовки квалифицированных рабочих, служащих:
1. «Автомеханик» - Тувинский политехнический техникум, Тувинский техникум агротехнологий;
2. «Мастер столярно-плотницких работ» - Тувинский строительный техникум;
3. «Парикмахер» - Тувинский политехнический техникум и филиал в п. Хову-Аксы
4. «Повар-кондитер» - Тувинский техникум предпринимательства, Тувинский технологический техникум, Тувинский агропромышленный техникум 
5. «Сантехник» - Тувинский строительный техникум;
6. «Сварщик» - Тувинский технологический техникум, Тувинский строительный техникум и филиал в г. Шагонар, Ак-Довуракский горный техникум
7. «Токарь - универсал» - Тувинский политехнический техникум. 
По программам подготовки среднего звена:
8. «Программист» - Тувинский политехнический техникум.
</t>
    </r>
  </si>
  <si>
    <t>обновить</t>
  </si>
  <si>
    <r>
      <t xml:space="preserve">Не достигнут.  Конкурсные заявки не подавались. </t>
    </r>
    <r>
      <rPr>
        <b/>
        <sz val="12"/>
        <color rgb="FFFF0000"/>
        <rFont val="Times New Roman"/>
        <family val="1"/>
        <charset val="204"/>
      </rPr>
      <t>УКАЗАТЬ ПРИЧИНУ</t>
    </r>
  </si>
  <si>
    <t>Достигнут. В рамках проекта "Хуреш в детские сады" в дошкольных образовательных учреждениях проходят кружки по национальной борьбе "Хуреш" для мальчиков-дошкольников. Кружками охвачены 5200 мальчиков -дошкольников (60 % от общего количества мальчиков в возрасте от 4 до 7 лет).</t>
  </si>
  <si>
    <t>Достигнут. Из 187 ДОУ в республике 153 (81, 8 % от общего количества) ДОУ реализуют дополнительную образовательную программу по национальной борьбе "Хуреш" для детей 4-7 лет за счет дополнительного времени вариативной части учебного плана</t>
  </si>
  <si>
    <r>
      <rPr>
        <b/>
        <sz val="8"/>
        <rFont val="Times New Roman"/>
        <family val="1"/>
        <charset val="204"/>
      </rPr>
      <t xml:space="preserve">Не достигнут. </t>
    </r>
    <r>
      <rPr>
        <sz val="8"/>
        <rFont val="Times New Roman"/>
        <family val="1"/>
        <charset val="204"/>
      </rPr>
      <t>В связи с ведением ограничительных мероприятий в период пандемии короновирусной инфекции до 01.07.2021 года функционировали 17 загородных лагерей из 20 с охватом 1207 детей из 1395.</t>
    </r>
  </si>
  <si>
    <t xml:space="preserve">Не достигнут. За 6 месяцев 2021 года на территории республики и за ее пределами охвачено отдыхом и оздоровлением  11776 детей: лагеря республики - 10524, Всероссийские детские центры - 50, санаторно-курортное лечение - 1202. </t>
  </si>
  <si>
    <t xml:space="preserve">. </t>
  </si>
  <si>
    <t>План 2022 г</t>
  </si>
  <si>
    <t>Доля обучающихся допризывного возраста образовательных организаций, охваченных допризывной подготовкой от общего числа обучающихся 10 классов</t>
  </si>
  <si>
    <t xml:space="preserve">Доля муниципальных образований республики, в которых принята программа (подпрограмма, план) в сфере патриотического воспитания от общей численности муниципальных образований </t>
  </si>
  <si>
    <t>тыс. чел.</t>
  </si>
  <si>
    <t>новый показатель с 2022 г.</t>
  </si>
  <si>
    <t>Количество детей и молодежи до 35 лет, вовлеченных в социально активную деятельность через увеличение охвата патриотическими проектами</t>
  </si>
  <si>
    <r>
      <t>Исполнено. И</t>
    </r>
    <r>
      <rPr>
        <sz val="8"/>
        <color theme="1"/>
        <rFont val="Times New Roman"/>
        <family val="1"/>
        <charset val="204"/>
      </rPr>
      <t xml:space="preserve">з 19 муниципальных образований муниципальные программы (подпрограммы) приняты в 19 муниципальных образованиях, из них в 5-х муниципальных образованиях: в г. Кызыле, Тоджинском, Кызылском, Бай-Тайгинском, Чаа-Хольском кожуунах приняты муниципальные программы; в остальных 12: в г. Ак-Довурак, Каа-Хемском, Дзун-Хемчикском, Монгун-Тайгинском, Овюрском, Тес-Хемском, Барун-Хемчикском, Пий-Хемском, Сут-Хольском, Тандинском,Тере-Хольском, Улуг-Хемском, Эрзинском кожуунах реализуются подпрограммы по патриотическому воспитанию в рамках муниципальных программ «Развитие образования и науки», в Чеди-Хольском кожууне имеется план мероприятий по патриотическому воспитанию, исполнение по данному показателю составляет 100 %.
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</si>
  <si>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Среди обучающихся допризывного возраста систематически и по отдельному графику проводятся военно-спортивные мероприятия, сборы, военно-тактические игры и т.п. 
В феврале проведены инструктивные учебные сборы в рамках организации деятельности Учебно-методического центра «Авангард» на онлайн-платформе ZOOM. Приняли участие старшеклассники образовательных организаций (10-11 классы). Проведение сборов также транслировалось в прямом эфире на официальном сайте движения «Юнармия» Республики Тыва, где обучающимся доведена информация о поступлении в военные ВУЗЫ, ССУЗЫ, также информация о проводимых учебных сборах в рамках УМЦ «Авангард». Всего охват составляет 360 обучающихся. 
3 июня на базе Учебно-методического центра военно-патриотического воспитания молодежи «Авангард» проведены Республиканские военно-тактические юнармейские игры «Равнение на Победу!», где победу одержали команда школы № 2 пгт. Каа-Хем Кызылского кожууна. В республиканских играх всего приняли участие 40 детей.
Также 27 августа организована и проведена военно-тактическая игра «Юнармейцы на Военном ралли» в рамках международных Армейских игр «АрМИ-2022» среди юнармейцев образовательных организаций республики. Всего состязались 7 команд в составе 56 юнармейцев.
С 21 по 23 сентября проведен VI Республиканский военно-патриотический сбор допризывной молодежи «Тува-территория мужества». Всего приняли участие 72 обучающихся, из них 11 участников – юнармейцы-юнкоры, 61 участников – юноши (студенты СПО и старшеклассники) допризывного возраста из нижеприведенных образовательных организаций. За 3 дня курсанты обучались навыкам, учениям начальной военной подготовки, по Уставам ВС РФ, физической, психологической, теоретической подготовок и на 3-ий день сдавали зачеты. По итогам проведения учебных сборов всем курсантам вручены памятные сувениры, подарки, единые футболки, кружки, фляжки, также сертификаты о прохождении учебных курсов.
Во исполнение приказа Министерства образования РТ от 27 мая 2022 г. № 533/1-д «О проведении трехдневных учебных сборов по основам военной службы среди обучающихся 10-х классов образовательных организаций Республики Тыва"1, на базе Учебно-методического центра военно-патриотического молодежи «Авангард» проведены военно-учебные сборы с участием 126 юношей со всех муниципалитетов республики. Учебные сборы проходили в период с 13 октября по 1 декабря 2022 г. По итогам проведения сборов, всем курсантам выдавались сертификаты о прохождении курса подготовки молодого бойца. Таким образом, доля обучающихся допризывного возраста, охваченные допризывной подготовкой составляет 654 человек или 43 % от общего количества юношей 10-х классов по республике (1533 чел.).
</t>
    </r>
  </si>
  <si>
    <r>
      <t>Исполнено.</t>
    </r>
    <r>
      <rPr>
        <sz val="8"/>
        <color theme="1"/>
        <rFont val="Times New Roman"/>
        <family val="1"/>
        <charset val="204"/>
      </rPr>
      <t xml:space="preserve"> Показатели данного индикатора достигнуты за счет проведения республиканских и муниципальных культурно-массовых, военно-спортивных, патриотических мероприятий, акций, конкурсов, проектов, направленных на патриотическое и всестороннее воспитание гражданина. Все проводимые мероприятия включены в графе «Исполнение» в подпунктах госпрограммы. За 2022 г. завершено исполнение всех 14 мероприятий (100 %) с общим охватом 34479 человек. 
</t>
    </r>
  </si>
  <si>
    <t>Факт 12 мес. 2022 г.</t>
  </si>
  <si>
    <t>Факт 12 мес. 2021 г.</t>
  </si>
  <si>
    <t>%, 12 мес. 2022 г. к 12 мес. 2021 г.</t>
  </si>
  <si>
    <t xml:space="preserve">ЦЕЛЕВЫЕ ИНДИКАТОРЫ И ПОКАЗАТЕЛИ 
государственной программы   «Патриотическое воспитание граждан, проживающих в Республике Тыва, на 2022-2024 годы»
(наименование государственной программы)
за декабрь месяц 2022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</si>
</sst>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i/>
      <u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2" borderId="0" xfId="0" applyFont="1" applyFill="1"/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2" applyFont="1" applyFill="1" applyBorder="1" applyAlignment="1" applyProtection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2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165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8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0" fillId="2" borderId="3" xfId="2" applyFont="1" applyFill="1" applyBorder="1" applyAlignment="1" applyProtection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1" fillId="0" borderId="0" xfId="0" applyFont="1" applyFill="1"/>
    <xf numFmtId="0" fontId="6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0" fillId="0" borderId="3" xfId="0" applyFont="1" applyBorder="1" applyAlignment="1">
      <alignment horizontal="justify" vertical="top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top" wrapText="1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5532903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1"/>
  <sheetViews>
    <sheetView tabSelected="1" zoomScale="90" zoomScaleNormal="90" zoomScaleSheetLayoutView="110" workbookViewId="0">
      <pane xSplit="2" ySplit="4" topLeftCell="C60" activePane="bottomRight" state="frozen"/>
      <selection pane="topRight" activeCell="D1" sqref="D1"/>
      <selection pane="bottomLeft" activeCell="A6" sqref="A6"/>
      <selection pane="bottomRight" activeCell="I61" sqref="I61"/>
    </sheetView>
  </sheetViews>
  <sheetFormatPr defaultColWidth="9.140625" defaultRowHeight="15" x14ac:dyDescent="0.25"/>
  <cols>
    <col min="1" max="1" width="4.7109375" style="10" customWidth="1"/>
    <col min="2" max="2" width="40.42578125" style="14" customWidth="1"/>
    <col min="3" max="3" width="14.28515625" style="5" customWidth="1"/>
    <col min="4" max="4" width="11.42578125" style="15" customWidth="1"/>
    <col min="5" max="5" width="13.28515625" style="16" customWidth="1"/>
    <col min="6" max="6" width="13" style="16" customWidth="1"/>
    <col min="7" max="7" width="16.140625" style="16" customWidth="1"/>
    <col min="8" max="8" width="51.5703125" style="17" customWidth="1"/>
    <col min="9" max="16384" width="9.140625" style="5"/>
  </cols>
  <sheetData>
    <row r="1" spans="1:9" ht="48" customHeight="1" x14ac:dyDescent="0.25">
      <c r="A1" s="103" t="s">
        <v>231</v>
      </c>
      <c r="B1" s="104"/>
      <c r="C1" s="104"/>
      <c r="D1" s="104"/>
      <c r="E1" s="104"/>
      <c r="F1" s="104"/>
      <c r="G1" s="104"/>
      <c r="H1" s="105"/>
    </row>
    <row r="2" spans="1:9" ht="15.75" customHeight="1" x14ac:dyDescent="0.25">
      <c r="A2" s="109" t="s">
        <v>1</v>
      </c>
      <c r="B2" s="107" t="s">
        <v>2</v>
      </c>
      <c r="C2" s="109" t="s">
        <v>3</v>
      </c>
      <c r="D2" s="110" t="s">
        <v>4</v>
      </c>
      <c r="E2" s="110"/>
      <c r="F2" s="110"/>
      <c r="G2" s="101" t="s">
        <v>230</v>
      </c>
      <c r="H2" s="107" t="s">
        <v>0</v>
      </c>
    </row>
    <row r="3" spans="1:9" ht="21" x14ac:dyDescent="0.25">
      <c r="A3" s="109"/>
      <c r="B3" s="107"/>
      <c r="C3" s="109"/>
      <c r="D3" s="18" t="s">
        <v>219</v>
      </c>
      <c r="E3" s="66" t="s">
        <v>228</v>
      </c>
      <c r="F3" s="70" t="s">
        <v>229</v>
      </c>
      <c r="G3" s="102"/>
      <c r="H3" s="107"/>
    </row>
    <row r="4" spans="1:9" ht="15" customHeight="1" x14ac:dyDescent="0.25">
      <c r="A4" s="1"/>
      <c r="B4" s="2"/>
      <c r="C4" s="3"/>
      <c r="D4" s="19"/>
      <c r="E4" s="3"/>
      <c r="F4" s="3"/>
      <c r="G4" s="4"/>
      <c r="H4" s="6"/>
    </row>
    <row r="5" spans="1:9" ht="93" hidden="1" customHeight="1" x14ac:dyDescent="0.25">
      <c r="A5" s="20">
        <v>1</v>
      </c>
      <c r="B5" s="26" t="s">
        <v>5</v>
      </c>
      <c r="C5" s="20" t="s">
        <v>6</v>
      </c>
      <c r="D5" s="67">
        <v>71</v>
      </c>
      <c r="E5" s="67">
        <v>72.12</v>
      </c>
      <c r="F5" s="67">
        <v>69</v>
      </c>
      <c r="G5" s="21">
        <f>E5/F5*100</f>
        <v>104.52173913043478</v>
      </c>
      <c r="H5" s="71" t="s">
        <v>188</v>
      </c>
    </row>
    <row r="6" spans="1:9" ht="92.25" hidden="1" customHeight="1" x14ac:dyDescent="0.25">
      <c r="A6" s="20">
        <v>2</v>
      </c>
      <c r="B6" s="26" t="s">
        <v>7</v>
      </c>
      <c r="C6" s="20" t="s">
        <v>6</v>
      </c>
      <c r="D6" s="20">
        <v>100</v>
      </c>
      <c r="E6" s="20">
        <v>100</v>
      </c>
      <c r="F6" s="20">
        <v>97.8</v>
      </c>
      <c r="G6" s="21">
        <f t="shared" ref="G6:G7" si="0">E6/F6*100</f>
        <v>102.24948875255623</v>
      </c>
      <c r="H6" s="26" t="s">
        <v>154</v>
      </c>
      <c r="I6" s="25"/>
    </row>
    <row r="7" spans="1:9" ht="61.5" hidden="1" customHeight="1" x14ac:dyDescent="0.25">
      <c r="A7" s="20">
        <v>3</v>
      </c>
      <c r="B7" s="26" t="s">
        <v>8</v>
      </c>
      <c r="C7" s="20" t="s">
        <v>6</v>
      </c>
      <c r="D7" s="20">
        <v>13.5</v>
      </c>
      <c r="E7" s="20">
        <v>20.49</v>
      </c>
      <c r="F7" s="20">
        <v>16</v>
      </c>
      <c r="G7" s="21">
        <f t="shared" si="0"/>
        <v>128.0625</v>
      </c>
      <c r="H7" s="73" t="s">
        <v>189</v>
      </c>
    </row>
    <row r="8" spans="1:9" ht="168.75" hidden="1" x14ac:dyDescent="0.25">
      <c r="A8" s="20">
        <v>4</v>
      </c>
      <c r="B8" s="26" t="s">
        <v>9</v>
      </c>
      <c r="C8" s="20" t="s">
        <v>6</v>
      </c>
      <c r="D8" s="21">
        <v>4</v>
      </c>
      <c r="E8" s="67">
        <v>1.3</v>
      </c>
      <c r="F8" s="67">
        <v>0.9</v>
      </c>
      <c r="G8" s="21">
        <f>E8/F8*100</f>
        <v>144.44444444444443</v>
      </c>
      <c r="H8" s="71" t="s">
        <v>190</v>
      </c>
    </row>
    <row r="9" spans="1:9" ht="67.5" hidden="1" x14ac:dyDescent="0.25">
      <c r="A9" s="20">
        <v>5</v>
      </c>
      <c r="B9" s="26" t="s">
        <v>10</v>
      </c>
      <c r="C9" s="20" t="s">
        <v>6</v>
      </c>
      <c r="D9" s="20">
        <v>30</v>
      </c>
      <c r="E9" s="20">
        <v>60</v>
      </c>
      <c r="F9" s="20">
        <v>0</v>
      </c>
      <c r="G9" s="21" t="e">
        <f t="shared" ref="G9:G12" si="1">E9/F9*100</f>
        <v>#DIV/0!</v>
      </c>
      <c r="H9" s="26" t="s">
        <v>146</v>
      </c>
    </row>
    <row r="10" spans="1:9" ht="56.25" hidden="1" x14ac:dyDescent="0.25">
      <c r="A10" s="20">
        <v>6</v>
      </c>
      <c r="B10" s="26" t="s">
        <v>11</v>
      </c>
      <c r="C10" s="20" t="s">
        <v>6</v>
      </c>
      <c r="D10" s="20">
        <v>100</v>
      </c>
      <c r="E10" s="20">
        <v>100</v>
      </c>
      <c r="F10" s="20">
        <v>95</v>
      </c>
      <c r="G10" s="21">
        <f t="shared" si="1"/>
        <v>105.26315789473684</v>
      </c>
      <c r="H10" s="26" t="s">
        <v>191</v>
      </c>
    </row>
    <row r="11" spans="1:9" ht="33" hidden="1" customHeight="1" x14ac:dyDescent="0.25">
      <c r="A11" s="20">
        <v>7</v>
      </c>
      <c r="B11" s="26" t="s">
        <v>12</v>
      </c>
      <c r="C11" s="20" t="s">
        <v>13</v>
      </c>
      <c r="D11" s="20" t="s">
        <v>55</v>
      </c>
      <c r="E11" s="20" t="s">
        <v>55</v>
      </c>
      <c r="F11" s="20" t="s">
        <v>55</v>
      </c>
      <c r="G11" s="21" t="e">
        <f t="shared" si="1"/>
        <v>#VALUE!</v>
      </c>
      <c r="H11" s="27"/>
    </row>
    <row r="12" spans="1:9" ht="27.75" hidden="1" customHeight="1" x14ac:dyDescent="0.25">
      <c r="A12" s="20">
        <v>8</v>
      </c>
      <c r="B12" s="26" t="s">
        <v>14</v>
      </c>
      <c r="C12" s="20" t="s">
        <v>15</v>
      </c>
      <c r="D12" s="20">
        <v>136300</v>
      </c>
      <c r="E12" s="20">
        <v>145869</v>
      </c>
      <c r="F12" s="20">
        <v>45333</v>
      </c>
      <c r="G12" s="21">
        <f t="shared" si="1"/>
        <v>321.77221891337433</v>
      </c>
    </row>
    <row r="13" spans="1:9" s="24" customFormat="1" ht="72" hidden="1" customHeight="1" x14ac:dyDescent="0.25">
      <c r="A13" s="20">
        <v>9</v>
      </c>
      <c r="B13" s="26" t="s">
        <v>16</v>
      </c>
      <c r="C13" s="20" t="s">
        <v>6</v>
      </c>
      <c r="D13" s="20">
        <v>62</v>
      </c>
      <c r="E13" s="74">
        <v>60</v>
      </c>
      <c r="F13" s="20">
        <v>37</v>
      </c>
      <c r="G13" s="21">
        <v>105.7</v>
      </c>
      <c r="H13" s="85" t="s">
        <v>214</v>
      </c>
    </row>
    <row r="14" spans="1:9" s="7" customFormat="1" ht="61.5" hidden="1" customHeight="1" x14ac:dyDescent="0.25">
      <c r="A14" s="20">
        <v>10</v>
      </c>
      <c r="B14" s="26" t="s">
        <v>17</v>
      </c>
      <c r="C14" s="20" t="s">
        <v>6</v>
      </c>
      <c r="D14" s="20">
        <v>48</v>
      </c>
      <c r="E14" s="74">
        <v>36.4</v>
      </c>
      <c r="F14" s="20">
        <v>24</v>
      </c>
      <c r="G14" s="21">
        <v>125</v>
      </c>
      <c r="H14" s="85" t="s">
        <v>215</v>
      </c>
    </row>
    <row r="15" spans="1:9" ht="37.5" hidden="1" customHeight="1" x14ac:dyDescent="0.25">
      <c r="A15" s="20">
        <v>11</v>
      </c>
      <c r="B15" s="26" t="s">
        <v>56</v>
      </c>
      <c r="C15" s="20" t="s">
        <v>13</v>
      </c>
      <c r="D15" s="20">
        <v>0</v>
      </c>
      <c r="E15" s="20">
        <v>1056</v>
      </c>
      <c r="F15" s="20">
        <v>100</v>
      </c>
      <c r="G15" s="21">
        <f t="shared" ref="G15:G17" si="2">E15/F15*100</f>
        <v>1056</v>
      </c>
      <c r="H15" s="22" t="s">
        <v>158</v>
      </c>
    </row>
    <row r="16" spans="1:9" s="7" customFormat="1" ht="78.75" hidden="1" customHeight="1" x14ac:dyDescent="0.25">
      <c r="A16" s="20">
        <v>12</v>
      </c>
      <c r="B16" s="26" t="s">
        <v>57</v>
      </c>
      <c r="C16" s="20" t="s">
        <v>6</v>
      </c>
      <c r="D16" s="20">
        <v>100</v>
      </c>
      <c r="E16" s="20">
        <v>74.16</v>
      </c>
      <c r="F16" s="20">
        <v>61.34</v>
      </c>
      <c r="G16" s="21">
        <f t="shared" si="2"/>
        <v>120.89990218454514</v>
      </c>
      <c r="H16" s="75" t="s">
        <v>157</v>
      </c>
    </row>
    <row r="17" spans="1:8" ht="41.25" hidden="1" customHeight="1" x14ac:dyDescent="0.25">
      <c r="A17" s="20">
        <v>13</v>
      </c>
      <c r="B17" s="26" t="s">
        <v>58</v>
      </c>
      <c r="C17" s="20" t="s">
        <v>13</v>
      </c>
      <c r="D17" s="20">
        <v>340</v>
      </c>
      <c r="E17" s="20">
        <v>1715</v>
      </c>
      <c r="F17" s="20">
        <v>3110</v>
      </c>
      <c r="G17" s="21">
        <f t="shared" si="2"/>
        <v>55.144694533762063</v>
      </c>
      <c r="H17" s="76" t="s">
        <v>189</v>
      </c>
    </row>
    <row r="18" spans="1:8" ht="12.75" hidden="1" customHeight="1" x14ac:dyDescent="0.25">
      <c r="A18" s="28"/>
      <c r="B18" s="108" t="s">
        <v>18</v>
      </c>
      <c r="C18" s="108"/>
      <c r="D18" s="108"/>
      <c r="E18" s="108"/>
      <c r="F18" s="108"/>
      <c r="G18" s="108"/>
      <c r="H18" s="108"/>
    </row>
    <row r="19" spans="1:8" ht="33.75" hidden="1" x14ac:dyDescent="0.25">
      <c r="A19" s="20">
        <v>1</v>
      </c>
      <c r="B19" s="26" t="s">
        <v>19</v>
      </c>
      <c r="C19" s="20" t="s">
        <v>20</v>
      </c>
      <c r="D19" s="20">
        <v>71.400000000000006</v>
      </c>
      <c r="E19" s="29">
        <v>68.959000000000003</v>
      </c>
      <c r="F19" s="20">
        <v>66.2</v>
      </c>
      <c r="G19" s="21">
        <f>(E19/F19)*100</f>
        <v>104.16767371601208</v>
      </c>
      <c r="H19" s="26" t="s">
        <v>192</v>
      </c>
    </row>
    <row r="20" spans="1:8" ht="66.75" hidden="1" customHeight="1" x14ac:dyDescent="0.25">
      <c r="A20" s="20">
        <v>2</v>
      </c>
      <c r="B20" s="26" t="s">
        <v>21</v>
      </c>
      <c r="C20" s="20" t="s">
        <v>22</v>
      </c>
      <c r="D20" s="20">
        <v>0.7</v>
      </c>
      <c r="E20" s="20">
        <v>0.64100000000000001</v>
      </c>
      <c r="F20" s="20">
        <v>0.97199999999999998</v>
      </c>
      <c r="G20" s="21">
        <f t="shared" ref="G20:G28" si="3">(E20/F20)*100</f>
        <v>65.946502057613174</v>
      </c>
      <c r="H20" s="26" t="s">
        <v>193</v>
      </c>
    </row>
    <row r="21" spans="1:8" ht="59.25" hidden="1" customHeight="1" x14ac:dyDescent="0.25">
      <c r="A21" s="20">
        <v>3</v>
      </c>
      <c r="B21" s="26" t="s">
        <v>103</v>
      </c>
      <c r="C21" s="20" t="s">
        <v>6</v>
      </c>
      <c r="D21" s="20">
        <v>31.5</v>
      </c>
      <c r="E21" s="20">
        <v>37.4</v>
      </c>
      <c r="F21" s="30">
        <v>32.4</v>
      </c>
      <c r="G21" s="21">
        <f t="shared" si="3"/>
        <v>115.4320987654321</v>
      </c>
      <c r="H21" s="26" t="s">
        <v>194</v>
      </c>
    </row>
    <row r="22" spans="1:8" ht="84.75" hidden="1" customHeight="1" x14ac:dyDescent="0.25">
      <c r="A22" s="20">
        <v>4</v>
      </c>
      <c r="B22" s="26" t="s">
        <v>104</v>
      </c>
      <c r="C22" s="20" t="s">
        <v>6</v>
      </c>
      <c r="D22" s="20">
        <v>53</v>
      </c>
      <c r="E22" s="74">
        <v>40</v>
      </c>
      <c r="F22" s="21">
        <v>40</v>
      </c>
      <c r="G22" s="21">
        <f t="shared" si="3"/>
        <v>100</v>
      </c>
      <c r="H22" s="26" t="s">
        <v>195</v>
      </c>
    </row>
    <row r="23" spans="1:8" ht="62.25" hidden="1" customHeight="1" x14ac:dyDescent="0.25">
      <c r="A23" s="20">
        <v>5</v>
      </c>
      <c r="B23" s="26" t="s">
        <v>105</v>
      </c>
      <c r="C23" s="20" t="s">
        <v>6</v>
      </c>
      <c r="D23" s="20">
        <v>100</v>
      </c>
      <c r="E23" s="20">
        <v>100</v>
      </c>
      <c r="F23" s="20">
        <v>100</v>
      </c>
      <c r="G23" s="21">
        <f t="shared" si="3"/>
        <v>100</v>
      </c>
      <c r="H23" s="72" t="s">
        <v>196</v>
      </c>
    </row>
    <row r="24" spans="1:8" ht="48" hidden="1" customHeight="1" x14ac:dyDescent="0.25">
      <c r="A24" s="20">
        <v>6</v>
      </c>
      <c r="B24" s="26" t="s">
        <v>106</v>
      </c>
      <c r="C24" s="20" t="s">
        <v>6</v>
      </c>
      <c r="D24" s="20">
        <v>75.5</v>
      </c>
      <c r="E24" s="20">
        <v>0</v>
      </c>
      <c r="F24" s="20">
        <v>43.18</v>
      </c>
      <c r="G24" s="21">
        <f t="shared" si="3"/>
        <v>0</v>
      </c>
      <c r="H24" s="26" t="s">
        <v>155</v>
      </c>
    </row>
    <row r="25" spans="1:8" ht="36.75" hidden="1" customHeight="1" x14ac:dyDescent="0.25">
      <c r="A25" s="20">
        <v>7</v>
      </c>
      <c r="B25" s="26" t="s">
        <v>107</v>
      </c>
      <c r="C25" s="20" t="s">
        <v>6</v>
      </c>
      <c r="D25" s="20">
        <v>89.7</v>
      </c>
      <c r="E25" s="20">
        <v>94</v>
      </c>
      <c r="F25" s="20">
        <v>94</v>
      </c>
      <c r="G25" s="21">
        <f t="shared" si="3"/>
        <v>100</v>
      </c>
      <c r="H25" s="72" t="s">
        <v>197</v>
      </c>
    </row>
    <row r="26" spans="1:8" ht="65.25" hidden="1" customHeight="1" x14ac:dyDescent="0.25">
      <c r="A26" s="20">
        <v>8</v>
      </c>
      <c r="B26" s="26" t="s">
        <v>108</v>
      </c>
      <c r="C26" s="20" t="s">
        <v>22</v>
      </c>
      <c r="D26" s="20">
        <v>30</v>
      </c>
      <c r="E26" s="78">
        <v>19.8</v>
      </c>
      <c r="F26" s="31">
        <v>19.8</v>
      </c>
      <c r="G26" s="21">
        <f t="shared" si="3"/>
        <v>100</v>
      </c>
      <c r="H26" s="32" t="s">
        <v>198</v>
      </c>
    </row>
    <row r="27" spans="1:8" ht="166.5" hidden="1" x14ac:dyDescent="0.25">
      <c r="A27" s="20">
        <v>9</v>
      </c>
      <c r="B27" s="26" t="s">
        <v>109</v>
      </c>
      <c r="C27" s="20" t="s">
        <v>6</v>
      </c>
      <c r="D27" s="20">
        <v>30</v>
      </c>
      <c r="E27" s="20">
        <v>30</v>
      </c>
      <c r="F27" s="20">
        <v>0</v>
      </c>
      <c r="G27" s="21" t="e">
        <f t="shared" si="3"/>
        <v>#DIV/0!</v>
      </c>
      <c r="H27" s="32" t="s">
        <v>199</v>
      </c>
    </row>
    <row r="28" spans="1:8" ht="103.5" hidden="1" x14ac:dyDescent="0.25">
      <c r="A28" s="20">
        <v>10</v>
      </c>
      <c r="B28" s="26" t="s">
        <v>110</v>
      </c>
      <c r="C28" s="20" t="s">
        <v>6</v>
      </c>
      <c r="D28" s="20">
        <v>3</v>
      </c>
      <c r="E28" s="20">
        <v>3</v>
      </c>
      <c r="F28" s="20">
        <v>0</v>
      </c>
      <c r="G28" s="21" t="e">
        <f t="shared" si="3"/>
        <v>#DIV/0!</v>
      </c>
      <c r="H28" s="32" t="s">
        <v>200</v>
      </c>
    </row>
    <row r="29" spans="1:8" ht="36.75" hidden="1" customHeight="1" x14ac:dyDescent="0.25">
      <c r="A29" s="20">
        <v>11</v>
      </c>
      <c r="B29" s="26" t="s">
        <v>111</v>
      </c>
      <c r="C29" s="20" t="s">
        <v>6</v>
      </c>
      <c r="D29" s="20">
        <v>20</v>
      </c>
      <c r="E29" s="20">
        <v>19.8</v>
      </c>
      <c r="F29" s="20">
        <v>0</v>
      </c>
      <c r="G29" s="21" t="e">
        <f t="shared" ref="G29:G59" si="4">(E29/F29)*100</f>
        <v>#DIV/0!</v>
      </c>
      <c r="H29" s="33" t="s">
        <v>201</v>
      </c>
    </row>
    <row r="30" spans="1:8" ht="86.25" hidden="1" customHeight="1" x14ac:dyDescent="0.25">
      <c r="A30" s="20">
        <v>12</v>
      </c>
      <c r="B30" s="26" t="s">
        <v>112</v>
      </c>
      <c r="C30" s="20" t="s">
        <v>6</v>
      </c>
      <c r="D30" s="20">
        <v>100</v>
      </c>
      <c r="E30" s="20">
        <v>100</v>
      </c>
      <c r="F30" s="20">
        <v>95</v>
      </c>
      <c r="G30" s="21">
        <f t="shared" si="4"/>
        <v>105.26315789473684</v>
      </c>
      <c r="H30" s="26" t="s">
        <v>202</v>
      </c>
    </row>
    <row r="31" spans="1:8" ht="56.25" hidden="1" x14ac:dyDescent="0.25">
      <c r="A31" s="20">
        <v>13</v>
      </c>
      <c r="B31" s="26" t="s">
        <v>113</v>
      </c>
      <c r="C31" s="20" t="s">
        <v>6</v>
      </c>
      <c r="D31" s="20">
        <v>7.2</v>
      </c>
      <c r="E31" s="20">
        <v>4.4000000000000004</v>
      </c>
      <c r="F31" s="20">
        <v>7.4</v>
      </c>
      <c r="G31" s="21">
        <f t="shared" si="4"/>
        <v>59.45945945945946</v>
      </c>
      <c r="H31" s="26" t="s">
        <v>179</v>
      </c>
    </row>
    <row r="32" spans="1:8" ht="78.75" hidden="1" x14ac:dyDescent="0.25">
      <c r="A32" s="20">
        <v>14</v>
      </c>
      <c r="B32" s="26" t="s">
        <v>114</v>
      </c>
      <c r="C32" s="20" t="s">
        <v>6</v>
      </c>
      <c r="D32" s="20">
        <v>2.4</v>
      </c>
      <c r="E32" s="20">
        <v>2</v>
      </c>
      <c r="F32" s="34">
        <v>1.92</v>
      </c>
      <c r="G32" s="21">
        <f t="shared" si="4"/>
        <v>104.16666666666667</v>
      </c>
      <c r="H32" s="35" t="s">
        <v>180</v>
      </c>
    </row>
    <row r="33" spans="1:8" ht="90" hidden="1" x14ac:dyDescent="0.25">
      <c r="A33" s="20">
        <v>15</v>
      </c>
      <c r="B33" s="26" t="s">
        <v>115</v>
      </c>
      <c r="C33" s="20" t="s">
        <v>6</v>
      </c>
      <c r="D33" s="20">
        <v>2.4500000000000002</v>
      </c>
      <c r="E33" s="20">
        <v>2.4700000000000002</v>
      </c>
      <c r="F33" s="34">
        <v>2.48</v>
      </c>
      <c r="G33" s="21">
        <f t="shared" si="4"/>
        <v>99.596774193548399</v>
      </c>
      <c r="H33" s="35" t="s">
        <v>181</v>
      </c>
    </row>
    <row r="34" spans="1:8" ht="56.25" hidden="1" x14ac:dyDescent="0.25">
      <c r="A34" s="20">
        <v>16</v>
      </c>
      <c r="B34" s="26" t="s">
        <v>116</v>
      </c>
      <c r="C34" s="20" t="s">
        <v>6</v>
      </c>
      <c r="D34" s="20" t="s">
        <v>55</v>
      </c>
      <c r="E34" s="20" t="s">
        <v>55</v>
      </c>
      <c r="F34" s="20" t="s">
        <v>55</v>
      </c>
      <c r="G34" s="21" t="e">
        <f t="shared" si="4"/>
        <v>#VALUE!</v>
      </c>
      <c r="H34" s="36"/>
    </row>
    <row r="35" spans="1:8" ht="22.5" hidden="1" x14ac:dyDescent="0.25">
      <c r="A35" s="20">
        <v>16</v>
      </c>
      <c r="B35" s="26" t="s">
        <v>117</v>
      </c>
      <c r="C35" s="20" t="s">
        <v>15</v>
      </c>
      <c r="D35" s="20">
        <v>426890.2</v>
      </c>
      <c r="E35" s="20">
        <v>366922</v>
      </c>
      <c r="F35" s="37">
        <v>142000</v>
      </c>
      <c r="G35" s="21">
        <f t="shared" si="4"/>
        <v>258.39577464788732</v>
      </c>
      <c r="H35" s="23" t="s">
        <v>148</v>
      </c>
    </row>
    <row r="36" spans="1:8" ht="60" hidden="1" customHeight="1" x14ac:dyDescent="0.25">
      <c r="A36" s="20">
        <v>17</v>
      </c>
      <c r="B36" s="26" t="s">
        <v>118</v>
      </c>
      <c r="C36" s="20" t="s">
        <v>13</v>
      </c>
      <c r="D36" s="20" t="s">
        <v>55</v>
      </c>
      <c r="E36" s="20" t="s">
        <v>55</v>
      </c>
      <c r="F36" s="37" t="s">
        <v>55</v>
      </c>
      <c r="G36" s="21" t="e">
        <f t="shared" si="4"/>
        <v>#VALUE!</v>
      </c>
      <c r="H36" s="36"/>
    </row>
    <row r="37" spans="1:8" ht="45.75" hidden="1" customHeight="1" x14ac:dyDescent="0.25">
      <c r="A37" s="20">
        <v>18</v>
      </c>
      <c r="B37" s="26" t="s">
        <v>119</v>
      </c>
      <c r="C37" s="20" t="s">
        <v>13</v>
      </c>
      <c r="D37" s="20">
        <v>0</v>
      </c>
      <c r="E37" s="20">
        <v>825</v>
      </c>
      <c r="F37" s="37">
        <v>0</v>
      </c>
      <c r="G37" s="21" t="e">
        <f t="shared" si="4"/>
        <v>#DIV/0!</v>
      </c>
      <c r="H37" s="26"/>
    </row>
    <row r="38" spans="1:8" ht="39" hidden="1" customHeight="1" x14ac:dyDescent="0.25">
      <c r="A38" s="20">
        <v>19</v>
      </c>
      <c r="B38" s="26" t="s">
        <v>120</v>
      </c>
      <c r="C38" s="20" t="s">
        <v>6</v>
      </c>
      <c r="D38" s="20">
        <v>68.5</v>
      </c>
      <c r="E38" s="20">
        <v>61.7</v>
      </c>
      <c r="F38" s="37">
        <v>67</v>
      </c>
      <c r="G38" s="21">
        <f t="shared" si="4"/>
        <v>92.089552238805965</v>
      </c>
      <c r="H38" s="26" t="s">
        <v>203</v>
      </c>
    </row>
    <row r="39" spans="1:8" ht="50.25" hidden="1" customHeight="1" x14ac:dyDescent="0.25">
      <c r="A39" s="20">
        <v>20</v>
      </c>
      <c r="B39" s="26" t="s">
        <v>121</v>
      </c>
      <c r="C39" s="20" t="s">
        <v>6</v>
      </c>
      <c r="D39" s="20"/>
      <c r="E39" s="20">
        <v>0.87</v>
      </c>
      <c r="F39" s="37">
        <v>0.7</v>
      </c>
      <c r="G39" s="21">
        <f t="shared" si="4"/>
        <v>124.28571428571429</v>
      </c>
      <c r="H39" s="26" t="s">
        <v>204</v>
      </c>
    </row>
    <row r="40" spans="1:8" ht="80.25" hidden="1" customHeight="1" x14ac:dyDescent="0.25">
      <c r="A40" s="20">
        <v>21</v>
      </c>
      <c r="B40" s="38" t="s">
        <v>122</v>
      </c>
      <c r="C40" s="20" t="s">
        <v>6</v>
      </c>
      <c r="D40" s="20">
        <v>100.1</v>
      </c>
      <c r="E40" s="20">
        <v>81.900000000000006</v>
      </c>
      <c r="F40" s="37">
        <v>81.900000000000006</v>
      </c>
      <c r="G40" s="21">
        <f t="shared" si="4"/>
        <v>100</v>
      </c>
      <c r="H40" s="79" t="s">
        <v>197</v>
      </c>
    </row>
    <row r="41" spans="1:8" ht="48" hidden="1" customHeight="1" x14ac:dyDescent="0.25">
      <c r="A41" s="20">
        <v>22</v>
      </c>
      <c r="B41" s="26" t="s">
        <v>123</v>
      </c>
      <c r="C41" s="20" t="s">
        <v>6</v>
      </c>
      <c r="D41" s="20">
        <v>35</v>
      </c>
      <c r="E41" s="20">
        <v>35.299999999999997</v>
      </c>
      <c r="F41" s="37">
        <v>35.799999999999997</v>
      </c>
      <c r="G41" s="21">
        <f t="shared" si="4"/>
        <v>98.603351955307261</v>
      </c>
      <c r="H41" s="26" t="s">
        <v>205</v>
      </c>
    </row>
    <row r="42" spans="1:8" ht="56.25" hidden="1" x14ac:dyDescent="0.25">
      <c r="A42" s="20">
        <v>27</v>
      </c>
      <c r="B42" s="26" t="s">
        <v>124</v>
      </c>
      <c r="C42" s="20" t="s">
        <v>6</v>
      </c>
      <c r="D42" s="20">
        <v>0</v>
      </c>
      <c r="E42" s="20">
        <v>0</v>
      </c>
      <c r="F42" s="20">
        <v>0</v>
      </c>
      <c r="G42" s="21" t="e">
        <f t="shared" si="4"/>
        <v>#DIV/0!</v>
      </c>
      <c r="H42" s="26"/>
    </row>
    <row r="43" spans="1:8" ht="45" hidden="1" x14ac:dyDescent="0.25">
      <c r="A43" s="28">
        <v>28</v>
      </c>
      <c r="B43" s="26" t="s">
        <v>125</v>
      </c>
      <c r="C43" s="20" t="s">
        <v>23</v>
      </c>
      <c r="D43" s="20">
        <v>0</v>
      </c>
      <c r="E43" s="20">
        <v>0</v>
      </c>
      <c r="F43" s="20">
        <v>0</v>
      </c>
      <c r="G43" s="21" t="e">
        <f t="shared" si="4"/>
        <v>#DIV/0!</v>
      </c>
      <c r="H43" s="26"/>
    </row>
    <row r="44" spans="1:8" ht="22.5" hidden="1" x14ac:dyDescent="0.25">
      <c r="A44" s="20">
        <v>29</v>
      </c>
      <c r="B44" s="26" t="s">
        <v>24</v>
      </c>
      <c r="C44" s="20" t="s">
        <v>23</v>
      </c>
      <c r="D44" s="20">
        <v>0</v>
      </c>
      <c r="E44" s="20">
        <v>0</v>
      </c>
      <c r="F44" s="20">
        <v>0</v>
      </c>
      <c r="G44" s="21" t="e">
        <f t="shared" si="4"/>
        <v>#DIV/0!</v>
      </c>
      <c r="H44" s="26"/>
    </row>
    <row r="45" spans="1:8" ht="49.5" hidden="1" customHeight="1" x14ac:dyDescent="0.25">
      <c r="A45" s="20">
        <v>30</v>
      </c>
      <c r="B45" s="26" t="s">
        <v>25</v>
      </c>
      <c r="C45" s="20" t="s">
        <v>23</v>
      </c>
      <c r="D45" s="20">
        <v>0</v>
      </c>
      <c r="E45" s="20">
        <v>0</v>
      </c>
      <c r="F45" s="20">
        <v>0</v>
      </c>
      <c r="G45" s="21" t="e">
        <f t="shared" si="4"/>
        <v>#DIV/0!</v>
      </c>
      <c r="H45" s="26"/>
    </row>
    <row r="46" spans="1:8" ht="41.25" hidden="1" customHeight="1" x14ac:dyDescent="0.25">
      <c r="A46" s="20">
        <v>28</v>
      </c>
      <c r="B46" s="26" t="s">
        <v>26</v>
      </c>
      <c r="C46" s="20" t="s">
        <v>23</v>
      </c>
      <c r="D46" s="20">
        <v>0</v>
      </c>
      <c r="E46" s="20">
        <v>0</v>
      </c>
      <c r="F46" s="20">
        <v>0</v>
      </c>
      <c r="G46" s="21" t="e">
        <f t="shared" si="4"/>
        <v>#DIV/0!</v>
      </c>
      <c r="H46" s="26"/>
    </row>
    <row r="47" spans="1:8" ht="56.25" hidden="1" x14ac:dyDescent="0.25">
      <c r="A47" s="20">
        <v>29</v>
      </c>
      <c r="B47" s="26" t="s">
        <v>126</v>
      </c>
      <c r="C47" s="20" t="s">
        <v>23</v>
      </c>
      <c r="D47" s="20">
        <v>0</v>
      </c>
      <c r="E47" s="20">
        <v>67434</v>
      </c>
      <c r="F47" s="20">
        <v>67596</v>
      </c>
      <c r="G47" s="21">
        <f t="shared" si="4"/>
        <v>99.76034084857092</v>
      </c>
      <c r="H47" s="23" t="s">
        <v>66</v>
      </c>
    </row>
    <row r="48" spans="1:8" ht="50.25" hidden="1" customHeight="1" x14ac:dyDescent="0.25">
      <c r="A48" s="20">
        <v>30</v>
      </c>
      <c r="B48" s="26" t="s">
        <v>127</v>
      </c>
      <c r="C48" s="20" t="s">
        <v>13</v>
      </c>
      <c r="D48" s="20">
        <v>0</v>
      </c>
      <c r="E48" s="20">
        <v>0</v>
      </c>
      <c r="F48" s="20">
        <v>0</v>
      </c>
      <c r="G48" s="21" t="e">
        <f t="shared" si="4"/>
        <v>#DIV/0!</v>
      </c>
      <c r="H48" s="36"/>
    </row>
    <row r="49" spans="1:9" ht="30" hidden="1" customHeight="1" x14ac:dyDescent="0.25">
      <c r="A49" s="20">
        <v>31</v>
      </c>
      <c r="B49" s="26" t="s">
        <v>128</v>
      </c>
      <c r="C49" s="20" t="s">
        <v>6</v>
      </c>
      <c r="D49" s="20">
        <v>0</v>
      </c>
      <c r="E49" s="20">
        <v>0</v>
      </c>
      <c r="F49" s="20">
        <v>0</v>
      </c>
      <c r="G49" s="21" t="e">
        <f t="shared" si="4"/>
        <v>#DIV/0!</v>
      </c>
      <c r="H49" s="36"/>
    </row>
    <row r="50" spans="1:9" ht="33.75" hidden="1" x14ac:dyDescent="0.25">
      <c r="A50" s="20">
        <v>32</v>
      </c>
      <c r="B50" s="26" t="s">
        <v>129</v>
      </c>
      <c r="C50" s="20" t="s">
        <v>6</v>
      </c>
      <c r="D50" s="20">
        <v>0</v>
      </c>
      <c r="E50" s="20">
        <v>0</v>
      </c>
      <c r="F50" s="20">
        <v>0</v>
      </c>
      <c r="G50" s="21" t="e">
        <f t="shared" si="4"/>
        <v>#DIV/0!</v>
      </c>
      <c r="H50" s="36"/>
    </row>
    <row r="51" spans="1:9" ht="61.5" hidden="1" customHeight="1" x14ac:dyDescent="0.25">
      <c r="A51" s="20">
        <v>33</v>
      </c>
      <c r="B51" s="26" t="s">
        <v>130</v>
      </c>
      <c r="C51" s="20" t="s">
        <v>27</v>
      </c>
      <c r="D51" s="20">
        <v>0</v>
      </c>
      <c r="E51" s="20">
        <v>0</v>
      </c>
      <c r="F51" s="20">
        <v>0</v>
      </c>
      <c r="G51" s="21" t="e">
        <f t="shared" si="4"/>
        <v>#DIV/0!</v>
      </c>
      <c r="H51" s="36"/>
    </row>
    <row r="52" spans="1:9" ht="33.75" hidden="1" x14ac:dyDescent="0.25">
      <c r="A52" s="20">
        <v>34</v>
      </c>
      <c r="B52" s="26" t="s">
        <v>131</v>
      </c>
      <c r="C52" s="20" t="s">
        <v>27</v>
      </c>
      <c r="D52" s="20">
        <v>0</v>
      </c>
      <c r="E52" s="20">
        <v>0</v>
      </c>
      <c r="F52" s="20">
        <v>0</v>
      </c>
      <c r="G52" s="21" t="e">
        <f t="shared" si="4"/>
        <v>#DIV/0!</v>
      </c>
      <c r="H52" s="36"/>
    </row>
    <row r="53" spans="1:9" ht="45" hidden="1" x14ac:dyDescent="0.25">
      <c r="A53" s="20">
        <v>35</v>
      </c>
      <c r="B53" s="26" t="s">
        <v>132</v>
      </c>
      <c r="C53" s="20" t="s">
        <v>27</v>
      </c>
      <c r="D53" s="20">
        <v>0</v>
      </c>
      <c r="E53" s="20">
        <v>0</v>
      </c>
      <c r="F53" s="20">
        <v>0</v>
      </c>
      <c r="G53" s="21" t="e">
        <f t="shared" si="4"/>
        <v>#DIV/0!</v>
      </c>
      <c r="H53" s="26" t="s">
        <v>149</v>
      </c>
    </row>
    <row r="54" spans="1:9" hidden="1" x14ac:dyDescent="0.25">
      <c r="A54" s="20">
        <v>36</v>
      </c>
      <c r="B54" s="26" t="s">
        <v>133</v>
      </c>
      <c r="C54" s="20" t="s">
        <v>13</v>
      </c>
      <c r="D54" s="20" t="s">
        <v>55</v>
      </c>
      <c r="E54" s="20" t="s">
        <v>55</v>
      </c>
      <c r="F54" s="20" t="s">
        <v>55</v>
      </c>
      <c r="G54" s="21" t="e">
        <f t="shared" si="4"/>
        <v>#VALUE!</v>
      </c>
      <c r="H54" s="36"/>
    </row>
    <row r="55" spans="1:9" ht="52.5" hidden="1" customHeight="1" x14ac:dyDescent="0.25">
      <c r="A55" s="20">
        <v>37</v>
      </c>
      <c r="B55" s="26" t="s">
        <v>134</v>
      </c>
      <c r="C55" s="20" t="s">
        <v>6</v>
      </c>
      <c r="D55" s="20">
        <v>100</v>
      </c>
      <c r="E55" s="20">
        <v>100</v>
      </c>
      <c r="F55" s="20"/>
      <c r="G55" s="21" t="e">
        <f t="shared" si="4"/>
        <v>#DIV/0!</v>
      </c>
      <c r="H55" s="26" t="s">
        <v>148</v>
      </c>
    </row>
    <row r="56" spans="1:9" ht="96" hidden="1" customHeight="1" x14ac:dyDescent="0.25">
      <c r="A56" s="20">
        <v>38</v>
      </c>
      <c r="B56" s="26" t="s">
        <v>135</v>
      </c>
      <c r="C56" s="20" t="s">
        <v>13</v>
      </c>
      <c r="D56" s="20">
        <v>6</v>
      </c>
      <c r="E56" s="20">
        <v>6</v>
      </c>
      <c r="F56" s="20">
        <v>6</v>
      </c>
      <c r="G56" s="21">
        <f t="shared" si="4"/>
        <v>100</v>
      </c>
      <c r="H56" s="80" t="s">
        <v>197</v>
      </c>
    </row>
    <row r="57" spans="1:9" ht="116.25" hidden="1" customHeight="1" x14ac:dyDescent="0.25">
      <c r="A57" s="20">
        <v>43</v>
      </c>
      <c r="B57" s="26" t="s">
        <v>136</v>
      </c>
      <c r="C57" s="20" t="s">
        <v>6</v>
      </c>
      <c r="D57" s="20" t="s">
        <v>55</v>
      </c>
      <c r="E57" s="20">
        <v>100</v>
      </c>
      <c r="F57" s="20">
        <v>100</v>
      </c>
      <c r="G57" s="21">
        <f t="shared" si="4"/>
        <v>100</v>
      </c>
      <c r="H57" s="26"/>
    </row>
    <row r="58" spans="1:9" ht="56.25" hidden="1" x14ac:dyDescent="0.25">
      <c r="A58" s="20"/>
      <c r="B58" s="26" t="s">
        <v>137</v>
      </c>
      <c r="C58" s="20" t="s">
        <v>23</v>
      </c>
      <c r="D58" s="20">
        <v>0</v>
      </c>
      <c r="E58" s="20"/>
      <c r="F58" s="20"/>
      <c r="G58" s="21" t="e">
        <f t="shared" si="4"/>
        <v>#DIV/0!</v>
      </c>
      <c r="H58" s="36"/>
    </row>
    <row r="59" spans="1:9" ht="56.25" hidden="1" x14ac:dyDescent="0.25">
      <c r="A59" s="20"/>
      <c r="B59" s="26" t="s">
        <v>138</v>
      </c>
      <c r="C59" s="20" t="s">
        <v>13</v>
      </c>
      <c r="D59" s="20">
        <v>2</v>
      </c>
      <c r="E59" s="20"/>
      <c r="F59" s="20"/>
      <c r="G59" s="21" t="e">
        <f t="shared" si="4"/>
        <v>#DIV/0!</v>
      </c>
      <c r="H59" s="80" t="s">
        <v>197</v>
      </c>
    </row>
    <row r="60" spans="1:9" ht="101.25" x14ac:dyDescent="0.25">
      <c r="A60" s="89">
        <v>1</v>
      </c>
      <c r="B60" s="94" t="s">
        <v>224</v>
      </c>
      <c r="C60" s="89" t="s">
        <v>222</v>
      </c>
      <c r="D60" s="89">
        <v>18</v>
      </c>
      <c r="E60" s="89">
        <v>34.4</v>
      </c>
      <c r="F60" s="89" t="s">
        <v>223</v>
      </c>
      <c r="G60" s="93"/>
      <c r="H60" s="95" t="s">
        <v>227</v>
      </c>
    </row>
    <row r="61" spans="1:9" ht="409.5" x14ac:dyDescent="0.25">
      <c r="A61" s="89">
        <v>2</v>
      </c>
      <c r="B61" s="22" t="s">
        <v>220</v>
      </c>
      <c r="C61" s="89" t="s">
        <v>6</v>
      </c>
      <c r="D61" s="89">
        <v>30</v>
      </c>
      <c r="E61" s="89">
        <v>43</v>
      </c>
      <c r="F61" s="89" t="s">
        <v>223</v>
      </c>
      <c r="G61" s="93"/>
      <c r="H61" s="95" t="s">
        <v>226</v>
      </c>
    </row>
    <row r="62" spans="1:9" ht="171" customHeight="1" x14ac:dyDescent="0.25">
      <c r="A62" s="89">
        <v>3</v>
      </c>
      <c r="B62" s="92" t="s">
        <v>221</v>
      </c>
      <c r="C62" s="89" t="s">
        <v>6</v>
      </c>
      <c r="D62" s="89">
        <v>100</v>
      </c>
      <c r="E62" s="89">
        <v>100</v>
      </c>
      <c r="F62" s="89">
        <v>100</v>
      </c>
      <c r="G62" s="93"/>
      <c r="H62" s="95" t="s">
        <v>225</v>
      </c>
    </row>
    <row r="63" spans="1:9" ht="21" hidden="1" customHeight="1" x14ac:dyDescent="0.25">
      <c r="A63" s="106" t="s">
        <v>28</v>
      </c>
      <c r="B63" s="106"/>
      <c r="C63" s="106"/>
      <c r="D63" s="106"/>
      <c r="E63" s="106"/>
      <c r="F63" s="106"/>
      <c r="G63" s="106"/>
      <c r="H63" s="106"/>
    </row>
    <row r="64" spans="1:9" ht="108" hidden="1" customHeight="1" x14ac:dyDescent="0.25">
      <c r="A64" s="20">
        <v>1</v>
      </c>
      <c r="B64" s="26" t="s">
        <v>29</v>
      </c>
      <c r="C64" s="20" t="s">
        <v>6</v>
      </c>
      <c r="D64" s="67">
        <v>40</v>
      </c>
      <c r="E64" s="74">
        <v>62</v>
      </c>
      <c r="F64" s="67">
        <v>0</v>
      </c>
      <c r="G64" s="21" t="e">
        <f>(E64/F64)*100</f>
        <v>#DIV/0!</v>
      </c>
      <c r="H64" s="68" t="s">
        <v>206</v>
      </c>
      <c r="I64" s="81"/>
    </row>
    <row r="65" spans="1:8" ht="89.25" hidden="1" customHeight="1" x14ac:dyDescent="0.25">
      <c r="A65" s="20">
        <v>2</v>
      </c>
      <c r="B65" s="26" t="s">
        <v>30</v>
      </c>
      <c r="C65" s="20" t="s">
        <v>6</v>
      </c>
      <c r="D65" s="67">
        <v>100</v>
      </c>
      <c r="E65" s="67">
        <v>100</v>
      </c>
      <c r="F65" s="67">
        <v>95</v>
      </c>
      <c r="G65" s="21">
        <f t="shared" ref="G65:G71" si="5">(E65/F65)*100</f>
        <v>105.26315789473684</v>
      </c>
      <c r="H65" s="68" t="s">
        <v>207</v>
      </c>
    </row>
    <row r="66" spans="1:8" ht="289.5" hidden="1" customHeight="1" x14ac:dyDescent="0.25">
      <c r="A66" s="20">
        <v>3</v>
      </c>
      <c r="B66" s="26" t="s">
        <v>31</v>
      </c>
      <c r="C66" s="20" t="s">
        <v>6</v>
      </c>
      <c r="D66" s="67">
        <v>25</v>
      </c>
      <c r="E66" s="67">
        <v>25</v>
      </c>
      <c r="F66" s="67">
        <v>14.3</v>
      </c>
      <c r="G66" s="21">
        <f t="shared" si="5"/>
        <v>174.8251748251748</v>
      </c>
      <c r="H66" s="22" t="s">
        <v>208</v>
      </c>
    </row>
    <row r="67" spans="1:8" ht="202.5" hidden="1" customHeight="1" x14ac:dyDescent="0.25">
      <c r="A67" s="20">
        <v>4</v>
      </c>
      <c r="B67" s="26" t="s">
        <v>32</v>
      </c>
      <c r="C67" s="20" t="s">
        <v>6</v>
      </c>
      <c r="D67" s="67">
        <v>43</v>
      </c>
      <c r="E67" s="67">
        <v>42.6</v>
      </c>
      <c r="F67" s="67">
        <v>26.8</v>
      </c>
      <c r="G67" s="21">
        <f t="shared" si="5"/>
        <v>158.95522388059703</v>
      </c>
      <c r="H67" s="68" t="s">
        <v>209</v>
      </c>
    </row>
    <row r="68" spans="1:8" ht="101.25" hidden="1" x14ac:dyDescent="0.25">
      <c r="A68" s="20">
        <v>5</v>
      </c>
      <c r="B68" s="26" t="s">
        <v>139</v>
      </c>
      <c r="C68" s="20" t="s">
        <v>6</v>
      </c>
      <c r="D68" s="78">
        <v>52</v>
      </c>
      <c r="E68" s="78">
        <v>51</v>
      </c>
      <c r="F68" s="67">
        <v>41.6</v>
      </c>
      <c r="G68" s="21">
        <f t="shared" si="5"/>
        <v>122.59615384615384</v>
      </c>
      <c r="H68" s="22" t="s">
        <v>210</v>
      </c>
    </row>
    <row r="69" spans="1:8" ht="22.5" hidden="1" x14ac:dyDescent="0.25">
      <c r="A69" s="20">
        <v>7</v>
      </c>
      <c r="B69" s="26" t="s">
        <v>33</v>
      </c>
      <c r="C69" s="20" t="s">
        <v>15</v>
      </c>
      <c r="D69" s="67">
        <v>45334.6</v>
      </c>
      <c r="E69" s="67">
        <v>40147</v>
      </c>
      <c r="F69" s="67">
        <v>13547.2</v>
      </c>
      <c r="G69" s="21">
        <f t="shared" si="5"/>
        <v>296.34906106058816</v>
      </c>
      <c r="H69" s="39" t="s">
        <v>148</v>
      </c>
    </row>
    <row r="70" spans="1:8" s="8" customFormat="1" ht="146.25" hidden="1" customHeight="1" x14ac:dyDescent="0.25">
      <c r="A70" s="20">
        <v>9</v>
      </c>
      <c r="B70" s="26" t="s">
        <v>140</v>
      </c>
      <c r="C70" s="26" t="s">
        <v>6</v>
      </c>
      <c r="D70" s="78">
        <v>55</v>
      </c>
      <c r="E70" s="78">
        <v>43</v>
      </c>
      <c r="F70" s="29">
        <v>0</v>
      </c>
      <c r="G70" s="21" t="e">
        <f>(E70/F70)*100</f>
        <v>#DIV/0!</v>
      </c>
      <c r="H70" s="68" t="s">
        <v>211</v>
      </c>
    </row>
    <row r="71" spans="1:8" ht="57.75" hidden="1" customHeight="1" x14ac:dyDescent="0.25">
      <c r="A71" s="20">
        <v>11</v>
      </c>
      <c r="B71" s="26" t="s">
        <v>144</v>
      </c>
      <c r="C71" s="20" t="s">
        <v>6</v>
      </c>
      <c r="D71" s="67">
        <v>100</v>
      </c>
      <c r="E71" s="67">
        <v>100</v>
      </c>
      <c r="F71" s="67">
        <v>0</v>
      </c>
      <c r="G71" s="21" t="e">
        <f t="shared" si="5"/>
        <v>#DIV/0!</v>
      </c>
      <c r="H71" s="23" t="s">
        <v>66</v>
      </c>
    </row>
    <row r="72" spans="1:8" ht="33" hidden="1" customHeight="1" x14ac:dyDescent="0.25">
      <c r="A72" s="106" t="s">
        <v>34</v>
      </c>
      <c r="B72" s="106"/>
      <c r="C72" s="106"/>
      <c r="D72" s="106"/>
      <c r="E72" s="106"/>
      <c r="F72" s="106"/>
      <c r="G72" s="106"/>
      <c r="H72" s="106"/>
    </row>
    <row r="73" spans="1:8" ht="45" hidden="1" x14ac:dyDescent="0.25">
      <c r="A73" s="20">
        <v>1</v>
      </c>
      <c r="B73" s="26" t="s">
        <v>35</v>
      </c>
      <c r="C73" s="20" t="s">
        <v>36</v>
      </c>
      <c r="D73" s="69">
        <v>5</v>
      </c>
      <c r="E73" s="69">
        <v>4</v>
      </c>
      <c r="F73" s="69">
        <v>3</v>
      </c>
      <c r="G73" s="21">
        <f t="shared" ref="G73:G84" si="6">(E73/F73)*100</f>
        <v>133.33333333333331</v>
      </c>
      <c r="H73" s="22" t="s">
        <v>182</v>
      </c>
    </row>
    <row r="74" spans="1:8" ht="45" hidden="1" x14ac:dyDescent="0.25">
      <c r="A74" s="20">
        <v>2</v>
      </c>
      <c r="B74" s="26" t="s">
        <v>37</v>
      </c>
      <c r="C74" s="20" t="s">
        <v>6</v>
      </c>
      <c r="D74" s="69">
        <v>100</v>
      </c>
      <c r="E74" s="69">
        <v>100</v>
      </c>
      <c r="F74" s="69">
        <v>91</v>
      </c>
      <c r="G74" s="21">
        <f>(E74/F74)*100</f>
        <v>109.8901098901099</v>
      </c>
      <c r="H74" s="22" t="s">
        <v>101</v>
      </c>
    </row>
    <row r="75" spans="1:8" ht="56.25" hidden="1" x14ac:dyDescent="0.25">
      <c r="A75" s="20">
        <v>3</v>
      </c>
      <c r="B75" s="26" t="s">
        <v>38</v>
      </c>
      <c r="C75" s="20" t="s">
        <v>6</v>
      </c>
      <c r="D75" s="69">
        <v>100</v>
      </c>
      <c r="E75" s="69">
        <v>100</v>
      </c>
      <c r="F75" s="69">
        <v>0</v>
      </c>
      <c r="G75" s="21" t="e">
        <f t="shared" si="6"/>
        <v>#DIV/0!</v>
      </c>
      <c r="H75" s="80" t="s">
        <v>197</v>
      </c>
    </row>
    <row r="76" spans="1:8" ht="33.75" hidden="1" x14ac:dyDescent="0.25">
      <c r="A76" s="20">
        <v>4</v>
      </c>
      <c r="B76" s="26" t="s">
        <v>39</v>
      </c>
      <c r="C76" s="20" t="s">
        <v>36</v>
      </c>
      <c r="D76" s="69">
        <v>3</v>
      </c>
      <c r="E76" s="69">
        <v>1</v>
      </c>
      <c r="F76" s="69">
        <v>0</v>
      </c>
      <c r="G76" s="21" t="e">
        <f t="shared" si="6"/>
        <v>#DIV/0!</v>
      </c>
      <c r="H76" s="80" t="s">
        <v>197</v>
      </c>
    </row>
    <row r="77" spans="1:8" ht="22.5" hidden="1" x14ac:dyDescent="0.25">
      <c r="A77" s="20">
        <v>5</v>
      </c>
      <c r="B77" s="26" t="s">
        <v>40</v>
      </c>
      <c r="C77" s="20" t="s">
        <v>15</v>
      </c>
      <c r="D77" s="69">
        <v>1435</v>
      </c>
      <c r="E77" s="69">
        <v>1727.1</v>
      </c>
      <c r="F77" s="69">
        <v>0</v>
      </c>
      <c r="G77" s="21" t="e">
        <f t="shared" si="6"/>
        <v>#DIV/0!</v>
      </c>
      <c r="H77" s="80" t="s">
        <v>197</v>
      </c>
    </row>
    <row r="78" spans="1:8" ht="45" hidden="1" x14ac:dyDescent="0.25">
      <c r="A78" s="20">
        <v>6</v>
      </c>
      <c r="B78" s="26" t="s">
        <v>59</v>
      </c>
      <c r="C78" s="20" t="s">
        <v>6</v>
      </c>
      <c r="D78" s="69" t="s">
        <v>55</v>
      </c>
      <c r="E78" s="69" t="s">
        <v>55</v>
      </c>
      <c r="F78" s="69">
        <v>0</v>
      </c>
      <c r="G78" s="21" t="e">
        <f t="shared" si="6"/>
        <v>#VALUE!</v>
      </c>
      <c r="H78" s="22"/>
    </row>
    <row r="79" spans="1:8" ht="33.75" hidden="1" x14ac:dyDescent="0.25">
      <c r="A79" s="20">
        <v>7</v>
      </c>
      <c r="B79" s="26" t="s">
        <v>60</v>
      </c>
      <c r="C79" s="20" t="s">
        <v>6</v>
      </c>
      <c r="D79" s="69" t="s">
        <v>55</v>
      </c>
      <c r="E79" s="69" t="s">
        <v>55</v>
      </c>
      <c r="F79" s="69" t="s">
        <v>55</v>
      </c>
      <c r="G79" s="21" t="e">
        <f t="shared" si="6"/>
        <v>#VALUE!</v>
      </c>
      <c r="H79" s="22"/>
    </row>
    <row r="80" spans="1:8" ht="33.75" hidden="1" x14ac:dyDescent="0.25">
      <c r="A80" s="20">
        <v>8</v>
      </c>
      <c r="B80" s="26" t="s">
        <v>61</v>
      </c>
      <c r="C80" s="20" t="s">
        <v>6</v>
      </c>
      <c r="D80" s="69" t="s">
        <v>55</v>
      </c>
      <c r="E80" s="69" t="s">
        <v>55</v>
      </c>
      <c r="F80" s="69" t="s">
        <v>55</v>
      </c>
      <c r="G80" s="21" t="e">
        <f t="shared" si="6"/>
        <v>#VALUE!</v>
      </c>
      <c r="H80" s="22"/>
    </row>
    <row r="81" spans="1:9" ht="58.5" hidden="1" customHeight="1" x14ac:dyDescent="0.25">
      <c r="A81" s="20">
        <v>9</v>
      </c>
      <c r="B81" s="26" t="s">
        <v>62</v>
      </c>
      <c r="C81" s="20" t="s">
        <v>13</v>
      </c>
      <c r="D81" s="22" t="s">
        <v>55</v>
      </c>
      <c r="E81" s="22">
        <v>17</v>
      </c>
      <c r="F81" s="22">
        <v>17</v>
      </c>
      <c r="G81" s="40">
        <f t="shared" si="6"/>
        <v>100</v>
      </c>
      <c r="H81" s="22" t="s">
        <v>183</v>
      </c>
    </row>
    <row r="82" spans="1:9" ht="67.5" hidden="1" x14ac:dyDescent="0.25">
      <c r="A82" s="20">
        <v>10</v>
      </c>
      <c r="B82" s="26" t="s">
        <v>63</v>
      </c>
      <c r="C82" s="20" t="s">
        <v>13</v>
      </c>
      <c r="D82" s="69" t="s">
        <v>55</v>
      </c>
      <c r="E82" s="69" t="s">
        <v>55</v>
      </c>
      <c r="F82" s="69" t="s">
        <v>55</v>
      </c>
      <c r="G82" s="21" t="e">
        <f t="shared" si="6"/>
        <v>#VALUE!</v>
      </c>
      <c r="H82" s="41"/>
    </row>
    <row r="83" spans="1:9" ht="56.25" hidden="1" x14ac:dyDescent="0.25">
      <c r="A83" s="20">
        <v>11</v>
      </c>
      <c r="B83" s="26" t="s">
        <v>64</v>
      </c>
      <c r="C83" s="20" t="s">
        <v>23</v>
      </c>
      <c r="D83" s="69" t="s">
        <v>55</v>
      </c>
      <c r="E83" s="69" t="s">
        <v>55</v>
      </c>
      <c r="F83" s="69" t="s">
        <v>55</v>
      </c>
      <c r="G83" s="21" t="e">
        <f t="shared" si="6"/>
        <v>#VALUE!</v>
      </c>
      <c r="H83" s="41"/>
    </row>
    <row r="84" spans="1:9" ht="78.75" hidden="1" x14ac:dyDescent="0.25">
      <c r="A84" s="20">
        <v>12</v>
      </c>
      <c r="B84" s="26" t="s">
        <v>65</v>
      </c>
      <c r="C84" s="20" t="s">
        <v>13</v>
      </c>
      <c r="D84" s="69" t="s">
        <v>55</v>
      </c>
      <c r="E84" s="69" t="s">
        <v>55</v>
      </c>
      <c r="F84" s="69" t="s">
        <v>55</v>
      </c>
      <c r="G84" s="21" t="e">
        <f t="shared" si="6"/>
        <v>#VALUE!</v>
      </c>
      <c r="H84" s="41"/>
    </row>
    <row r="85" spans="1:9" ht="15" hidden="1" customHeight="1" x14ac:dyDescent="0.25">
      <c r="A85" s="20"/>
      <c r="B85" s="106" t="s">
        <v>41</v>
      </c>
      <c r="C85" s="106"/>
      <c r="D85" s="106"/>
      <c r="E85" s="106"/>
      <c r="F85" s="106"/>
      <c r="G85" s="106"/>
      <c r="H85" s="106"/>
    </row>
    <row r="86" spans="1:9" s="24" customFormat="1" ht="64.5" hidden="1" customHeight="1" x14ac:dyDescent="0.25">
      <c r="A86" s="20">
        <v>1</v>
      </c>
      <c r="B86" s="26" t="s">
        <v>42</v>
      </c>
      <c r="C86" s="20" t="s">
        <v>13</v>
      </c>
      <c r="D86" s="86">
        <v>20</v>
      </c>
      <c r="E86" s="86">
        <v>17</v>
      </c>
      <c r="F86" s="86">
        <v>0</v>
      </c>
      <c r="G86" s="88">
        <v>100</v>
      </c>
      <c r="H86" s="87" t="s">
        <v>216</v>
      </c>
    </row>
    <row r="87" spans="1:9" s="24" customFormat="1" ht="45" hidden="1" x14ac:dyDescent="0.25">
      <c r="A87" s="20">
        <v>2</v>
      </c>
      <c r="B87" s="26" t="s">
        <v>43</v>
      </c>
      <c r="C87" s="20" t="s">
        <v>22</v>
      </c>
      <c r="D87" s="86">
        <v>14</v>
      </c>
      <c r="E87" s="86">
        <v>11776</v>
      </c>
      <c r="F87" s="88">
        <v>649</v>
      </c>
      <c r="G87" s="88">
        <v>94.4</v>
      </c>
      <c r="H87" s="87" t="s">
        <v>217</v>
      </c>
    </row>
    <row r="88" spans="1:9" ht="16.5" hidden="1" customHeight="1" x14ac:dyDescent="0.25">
      <c r="A88" s="42"/>
      <c r="B88" s="106" t="s">
        <v>44</v>
      </c>
      <c r="C88" s="106"/>
      <c r="D88" s="106"/>
      <c r="E88" s="106"/>
      <c r="F88" s="106"/>
      <c r="G88" s="106"/>
      <c r="H88" s="106"/>
    </row>
    <row r="89" spans="1:9" ht="409.5" hidden="1" x14ac:dyDescent="0.25">
      <c r="A89" s="20">
        <v>1</v>
      </c>
      <c r="B89" s="26" t="s">
        <v>45</v>
      </c>
      <c r="C89" s="20" t="s">
        <v>6</v>
      </c>
      <c r="D89" s="20">
        <v>90</v>
      </c>
      <c r="E89" s="20">
        <v>70</v>
      </c>
      <c r="F89" s="20">
        <v>0</v>
      </c>
      <c r="G89" s="21" t="e">
        <f t="shared" ref="G89" si="7">(E89/F89)*100</f>
        <v>#DIV/0!</v>
      </c>
      <c r="H89" s="22" t="s">
        <v>102</v>
      </c>
    </row>
    <row r="90" spans="1:9" ht="27.75" hidden="1" customHeight="1" x14ac:dyDescent="0.25">
      <c r="A90" s="106" t="s">
        <v>46</v>
      </c>
      <c r="B90" s="106"/>
      <c r="C90" s="106"/>
      <c r="D90" s="106"/>
      <c r="E90" s="106"/>
      <c r="F90" s="106"/>
      <c r="G90" s="106"/>
      <c r="H90" s="106"/>
    </row>
    <row r="91" spans="1:9" ht="53.25" hidden="1" customHeight="1" x14ac:dyDescent="0.25">
      <c r="A91" s="20">
        <v>1</v>
      </c>
      <c r="B91" s="26" t="s">
        <v>47</v>
      </c>
      <c r="C91" s="20" t="s">
        <v>13</v>
      </c>
      <c r="D91" s="20">
        <v>42</v>
      </c>
      <c r="E91" s="20">
        <v>0</v>
      </c>
      <c r="F91" s="43" t="s">
        <v>156</v>
      </c>
      <c r="G91" s="21" t="e">
        <f>E91/F91*100</f>
        <v>#DIV/0!</v>
      </c>
      <c r="H91" s="26" t="s">
        <v>213</v>
      </c>
    </row>
    <row r="92" spans="1:9" ht="26.25" hidden="1" customHeight="1" x14ac:dyDescent="0.25">
      <c r="A92" s="20">
        <v>2</v>
      </c>
      <c r="B92" s="26" t="s">
        <v>48</v>
      </c>
      <c r="C92" s="20" t="s">
        <v>49</v>
      </c>
      <c r="D92" s="20">
        <v>570</v>
      </c>
      <c r="E92" s="20">
        <v>0</v>
      </c>
      <c r="F92" s="44">
        <v>0</v>
      </c>
      <c r="G92" s="21" t="e">
        <f>(E92/F92)*100</f>
        <v>#DIV/0!</v>
      </c>
      <c r="H92" s="65" t="s">
        <v>187</v>
      </c>
    </row>
    <row r="93" spans="1:9" ht="26.25" hidden="1" customHeight="1" x14ac:dyDescent="0.25">
      <c r="A93" s="20">
        <v>3</v>
      </c>
      <c r="B93" s="26" t="s">
        <v>50</v>
      </c>
      <c r="C93" s="20" t="s">
        <v>15</v>
      </c>
      <c r="D93" s="20">
        <v>9110</v>
      </c>
      <c r="E93" s="20">
        <v>2109</v>
      </c>
      <c r="F93" s="20">
        <v>0</v>
      </c>
      <c r="G93" s="21" t="e">
        <f t="shared" ref="G93" si="8">(E93/F93)*100</f>
        <v>#DIV/0!</v>
      </c>
      <c r="H93" s="23"/>
    </row>
    <row r="94" spans="1:9" ht="20.25" hidden="1" customHeight="1" x14ac:dyDescent="0.25">
      <c r="A94" s="106" t="s">
        <v>51</v>
      </c>
      <c r="B94" s="106"/>
      <c r="C94" s="106"/>
      <c r="D94" s="106"/>
      <c r="E94" s="106"/>
      <c r="F94" s="106"/>
      <c r="G94" s="106"/>
      <c r="H94" s="106"/>
    </row>
    <row r="95" spans="1:9" s="24" customFormat="1" ht="56.25" hidden="1" x14ac:dyDescent="0.25">
      <c r="A95" s="20" t="s">
        <v>52</v>
      </c>
      <c r="B95" s="26" t="s">
        <v>53</v>
      </c>
      <c r="C95" s="20" t="s">
        <v>6</v>
      </c>
      <c r="D95" s="78">
        <v>62</v>
      </c>
      <c r="E95" s="78">
        <v>44</v>
      </c>
      <c r="F95" s="20">
        <v>0</v>
      </c>
      <c r="G95" s="21" t="e">
        <f t="shared" ref="G95:G96" si="9">(E95/F95)*100</f>
        <v>#DIV/0!</v>
      </c>
      <c r="H95" s="77" t="s">
        <v>159</v>
      </c>
      <c r="I95" s="24" t="s">
        <v>212</v>
      </c>
    </row>
    <row r="96" spans="1:9" s="24" customFormat="1" ht="56.25" hidden="1" x14ac:dyDescent="0.25">
      <c r="A96" s="20">
        <v>2</v>
      </c>
      <c r="B96" s="26" t="s">
        <v>54</v>
      </c>
      <c r="C96" s="20" t="s">
        <v>6</v>
      </c>
      <c r="D96" s="78">
        <v>35</v>
      </c>
      <c r="E96" s="78">
        <v>34</v>
      </c>
      <c r="F96" s="20">
        <v>0</v>
      </c>
      <c r="G96" s="21" t="e">
        <f t="shared" si="9"/>
        <v>#DIV/0!</v>
      </c>
      <c r="H96" s="77" t="s">
        <v>159</v>
      </c>
      <c r="I96" s="24" t="s">
        <v>212</v>
      </c>
    </row>
    <row r="97" spans="1:9" s="24" customFormat="1" hidden="1" x14ac:dyDescent="0.25">
      <c r="A97" s="111" t="s">
        <v>68</v>
      </c>
      <c r="B97" s="112"/>
      <c r="C97" s="112"/>
      <c r="D97" s="112"/>
      <c r="E97" s="112"/>
      <c r="F97" s="112"/>
      <c r="G97" s="112"/>
      <c r="H97" s="112"/>
    </row>
    <row r="98" spans="1:9" s="9" customFormat="1" ht="105" hidden="1" customHeight="1" x14ac:dyDescent="0.25">
      <c r="A98" s="37">
        <v>1</v>
      </c>
      <c r="B98" s="26" t="s">
        <v>69</v>
      </c>
      <c r="C98" s="37" t="s">
        <v>70</v>
      </c>
      <c r="D98" s="37">
        <v>4.0000000000000002E-4</v>
      </c>
      <c r="E98" s="45">
        <v>3.6000000000000002E-4</v>
      </c>
      <c r="F98" s="37">
        <v>0</v>
      </c>
      <c r="G98" s="21" t="e">
        <f>(E98/F98)*100</f>
        <v>#DIV/0!</v>
      </c>
      <c r="H98" s="46" t="s">
        <v>178</v>
      </c>
    </row>
    <row r="99" spans="1:9" s="7" customFormat="1" ht="50.25" hidden="1" customHeight="1" x14ac:dyDescent="0.25">
      <c r="A99" s="47">
        <v>2</v>
      </c>
      <c r="B99" s="26" t="s">
        <v>71</v>
      </c>
      <c r="C99" s="48" t="s">
        <v>6</v>
      </c>
      <c r="D99" s="37">
        <v>30</v>
      </c>
      <c r="E99" s="48">
        <v>10</v>
      </c>
      <c r="F99" s="48"/>
      <c r="G99" s="21" t="e">
        <f t="shared" ref="G99:G125" si="10">(E99/F99)*100</f>
        <v>#DIV/0!</v>
      </c>
      <c r="H99" s="46" t="s">
        <v>160</v>
      </c>
    </row>
    <row r="100" spans="1:9" s="7" customFormat="1" ht="165" hidden="1" customHeight="1" x14ac:dyDescent="0.25">
      <c r="A100" s="47">
        <v>3</v>
      </c>
      <c r="B100" s="26" t="s">
        <v>72</v>
      </c>
      <c r="C100" s="37" t="s">
        <v>73</v>
      </c>
      <c r="D100" s="37">
        <v>352</v>
      </c>
      <c r="E100" s="48">
        <v>0</v>
      </c>
      <c r="F100" s="48"/>
      <c r="G100" s="21" t="e">
        <f t="shared" si="10"/>
        <v>#DIV/0!</v>
      </c>
      <c r="H100" s="49" t="s">
        <v>161</v>
      </c>
    </row>
    <row r="101" spans="1:9" s="7" customFormat="1" ht="39.75" hidden="1" customHeight="1" x14ac:dyDescent="0.25">
      <c r="A101" s="47">
        <v>4</v>
      </c>
      <c r="B101" s="26" t="s">
        <v>74</v>
      </c>
      <c r="C101" s="48" t="s">
        <v>6</v>
      </c>
      <c r="D101" s="37">
        <v>100</v>
      </c>
      <c r="E101" s="48">
        <v>0</v>
      </c>
      <c r="F101" s="48"/>
      <c r="G101" s="21" t="e">
        <f t="shared" si="10"/>
        <v>#DIV/0!</v>
      </c>
      <c r="H101" s="23" t="s">
        <v>145</v>
      </c>
    </row>
    <row r="102" spans="1:9" s="7" customFormat="1" ht="60.75" hidden="1" customHeight="1" x14ac:dyDescent="0.25">
      <c r="A102" s="47">
        <v>5</v>
      </c>
      <c r="B102" s="26" t="s">
        <v>141</v>
      </c>
      <c r="C102" s="48" t="s">
        <v>6</v>
      </c>
      <c r="D102" s="37">
        <v>0</v>
      </c>
      <c r="E102" s="48"/>
      <c r="F102" s="48"/>
      <c r="G102" s="21" t="e">
        <f t="shared" si="10"/>
        <v>#DIV/0!</v>
      </c>
      <c r="H102" s="23"/>
    </row>
    <row r="103" spans="1:9" s="8" customFormat="1" ht="90" hidden="1" x14ac:dyDescent="0.2">
      <c r="A103" s="47">
        <v>6</v>
      </c>
      <c r="B103" s="26" t="s">
        <v>75</v>
      </c>
      <c r="C103" s="23" t="s">
        <v>76</v>
      </c>
      <c r="D103" s="84">
        <v>80</v>
      </c>
      <c r="E103" s="84">
        <v>62</v>
      </c>
      <c r="F103" s="37">
        <v>0</v>
      </c>
      <c r="G103" s="21" t="e">
        <f>(E103/F103)*100</f>
        <v>#DIV/0!</v>
      </c>
      <c r="H103" s="83" t="s">
        <v>162</v>
      </c>
      <c r="I103" s="8" t="s">
        <v>212</v>
      </c>
    </row>
    <row r="104" spans="1:9" s="8" customFormat="1" ht="51" hidden="1" customHeight="1" x14ac:dyDescent="0.25">
      <c r="A104" s="47">
        <v>7</v>
      </c>
      <c r="B104" s="26" t="s">
        <v>77</v>
      </c>
      <c r="C104" s="23" t="s">
        <v>67</v>
      </c>
      <c r="D104" s="37">
        <v>10.5</v>
      </c>
      <c r="E104" s="37">
        <v>8.08</v>
      </c>
      <c r="F104" s="37">
        <v>0</v>
      </c>
      <c r="G104" s="21" t="e">
        <f t="shared" si="10"/>
        <v>#DIV/0!</v>
      </c>
      <c r="H104" s="49" t="s">
        <v>163</v>
      </c>
    </row>
    <row r="105" spans="1:9" s="7" customFormat="1" ht="146.25" hidden="1" x14ac:dyDescent="0.25">
      <c r="A105" s="47">
        <v>8</v>
      </c>
      <c r="B105" s="26" t="s">
        <v>78</v>
      </c>
      <c r="C105" s="48" t="s">
        <v>13</v>
      </c>
      <c r="D105" s="37">
        <v>1</v>
      </c>
      <c r="E105" s="37">
        <v>1</v>
      </c>
      <c r="F105" s="37"/>
      <c r="G105" s="21" t="e">
        <f t="shared" si="10"/>
        <v>#DIV/0!</v>
      </c>
      <c r="H105" s="49" t="s">
        <v>184</v>
      </c>
    </row>
    <row r="106" spans="1:9" s="7" customFormat="1" ht="101.25" hidden="1" x14ac:dyDescent="0.25">
      <c r="A106" s="47">
        <v>9</v>
      </c>
      <c r="B106" s="26" t="s">
        <v>79</v>
      </c>
      <c r="C106" s="48" t="s">
        <v>6</v>
      </c>
      <c r="D106" s="37">
        <v>30</v>
      </c>
      <c r="E106" s="37">
        <v>5</v>
      </c>
      <c r="F106" s="48"/>
      <c r="G106" s="21" t="e">
        <f t="shared" si="10"/>
        <v>#DIV/0!</v>
      </c>
      <c r="H106" s="49" t="s">
        <v>164</v>
      </c>
    </row>
    <row r="107" spans="1:9" s="10" customFormat="1" ht="90" hidden="1" x14ac:dyDescent="0.25">
      <c r="A107" s="47">
        <v>10</v>
      </c>
      <c r="B107" s="26" t="s">
        <v>80</v>
      </c>
      <c r="C107" s="37" t="s">
        <v>6</v>
      </c>
      <c r="D107" s="37">
        <v>40</v>
      </c>
      <c r="E107" s="37">
        <v>10</v>
      </c>
      <c r="F107" s="37"/>
      <c r="G107" s="21" t="e">
        <f t="shared" si="10"/>
        <v>#DIV/0!</v>
      </c>
      <c r="H107" s="50" t="s">
        <v>165</v>
      </c>
    </row>
    <row r="108" spans="1:9" s="10" customFormat="1" ht="78.75" hidden="1" x14ac:dyDescent="0.25">
      <c r="A108" s="47">
        <v>11</v>
      </c>
      <c r="B108" s="26" t="s">
        <v>81</v>
      </c>
      <c r="C108" s="37" t="s">
        <v>6</v>
      </c>
      <c r="D108" s="37">
        <v>8</v>
      </c>
      <c r="E108" s="37">
        <v>2</v>
      </c>
      <c r="F108" s="37"/>
      <c r="G108" s="21" t="e">
        <f t="shared" si="10"/>
        <v>#DIV/0!</v>
      </c>
      <c r="H108" s="49" t="s">
        <v>166</v>
      </c>
    </row>
    <row r="109" spans="1:9" s="10" customFormat="1" ht="78.75" hidden="1" x14ac:dyDescent="0.25">
      <c r="A109" s="47">
        <v>12</v>
      </c>
      <c r="B109" s="26" t="s">
        <v>82</v>
      </c>
      <c r="C109" s="37" t="s">
        <v>6</v>
      </c>
      <c r="D109" s="37">
        <v>10</v>
      </c>
      <c r="E109" s="37">
        <v>5</v>
      </c>
      <c r="F109" s="37"/>
      <c r="G109" s="21" t="e">
        <f t="shared" si="10"/>
        <v>#DIV/0!</v>
      </c>
      <c r="H109" s="49" t="s">
        <v>185</v>
      </c>
    </row>
    <row r="110" spans="1:9" s="10" customFormat="1" ht="33.75" hidden="1" x14ac:dyDescent="0.25">
      <c r="A110" s="47">
        <v>13</v>
      </c>
      <c r="B110" s="26" t="s">
        <v>83</v>
      </c>
      <c r="C110" s="37" t="s">
        <v>6</v>
      </c>
      <c r="D110" s="37">
        <v>0</v>
      </c>
      <c r="E110" s="37"/>
      <c r="F110" s="37"/>
      <c r="G110" s="21" t="e">
        <f t="shared" si="10"/>
        <v>#DIV/0!</v>
      </c>
      <c r="H110" s="23"/>
    </row>
    <row r="111" spans="1:9" s="11" customFormat="1" ht="120" hidden="1" x14ac:dyDescent="0.2">
      <c r="A111" s="37">
        <v>14</v>
      </c>
      <c r="B111" s="26" t="s">
        <v>84</v>
      </c>
      <c r="C111" s="51" t="s">
        <v>6</v>
      </c>
      <c r="D111" s="51">
        <v>0</v>
      </c>
      <c r="E111" s="51"/>
      <c r="F111" s="51"/>
      <c r="G111" s="21" t="e">
        <f t="shared" si="10"/>
        <v>#DIV/0!</v>
      </c>
      <c r="H111" s="52" t="s">
        <v>147</v>
      </c>
    </row>
    <row r="112" spans="1:9" s="11" customFormat="1" ht="22.5" hidden="1" x14ac:dyDescent="0.25">
      <c r="A112" s="37">
        <v>15</v>
      </c>
      <c r="B112" s="26" t="s">
        <v>85</v>
      </c>
      <c r="C112" s="51" t="s">
        <v>6</v>
      </c>
      <c r="D112" s="51" t="s">
        <v>55</v>
      </c>
      <c r="E112" s="51"/>
      <c r="F112" s="51"/>
      <c r="G112" s="21" t="e">
        <f t="shared" si="10"/>
        <v>#DIV/0!</v>
      </c>
      <c r="H112" s="23"/>
    </row>
    <row r="113" spans="1:19" s="11" customFormat="1" ht="47.25" hidden="1" customHeight="1" x14ac:dyDescent="0.25">
      <c r="A113" s="37">
        <v>16</v>
      </c>
      <c r="B113" s="26" t="s">
        <v>86</v>
      </c>
      <c r="C113" s="51" t="s">
        <v>6</v>
      </c>
      <c r="D113" s="37">
        <v>0.93</v>
      </c>
      <c r="E113" s="51">
        <v>0.92</v>
      </c>
      <c r="F113" s="51"/>
      <c r="G113" s="21" t="e">
        <f t="shared" si="10"/>
        <v>#DIV/0!</v>
      </c>
      <c r="H113" s="53" t="s">
        <v>167</v>
      </c>
    </row>
    <row r="114" spans="1:19" s="11" customFormat="1" ht="96" hidden="1" x14ac:dyDescent="0.25">
      <c r="A114" s="37">
        <v>17</v>
      </c>
      <c r="B114" s="26" t="s">
        <v>87</v>
      </c>
      <c r="C114" s="51" t="s">
        <v>67</v>
      </c>
      <c r="D114" s="51">
        <v>7</v>
      </c>
      <c r="E114" s="82">
        <v>0</v>
      </c>
      <c r="F114" s="51"/>
      <c r="G114" s="21" t="e">
        <f t="shared" si="10"/>
        <v>#DIV/0!</v>
      </c>
      <c r="H114" s="53" t="s">
        <v>168</v>
      </c>
    </row>
    <row r="115" spans="1:19" s="11" customFormat="1" ht="67.5" hidden="1" x14ac:dyDescent="0.25">
      <c r="A115" s="37">
        <v>18</v>
      </c>
      <c r="B115" s="26" t="s">
        <v>88</v>
      </c>
      <c r="C115" s="37" t="s">
        <v>89</v>
      </c>
      <c r="D115" s="37">
        <v>4.2999999999999997E-2</v>
      </c>
      <c r="E115" s="37">
        <v>2.1000000000000001E-2</v>
      </c>
      <c r="F115" s="37"/>
      <c r="G115" s="21" t="e">
        <f t="shared" si="10"/>
        <v>#DIV/0!</v>
      </c>
      <c r="H115" s="54" t="s">
        <v>169</v>
      </c>
    </row>
    <row r="116" spans="1:19" s="11" customFormat="1" ht="67.5" hidden="1" x14ac:dyDescent="0.25">
      <c r="A116" s="37">
        <v>19</v>
      </c>
      <c r="B116" s="26" t="s">
        <v>90</v>
      </c>
      <c r="C116" s="37" t="s">
        <v>23</v>
      </c>
      <c r="D116" s="37">
        <v>0.24</v>
      </c>
      <c r="E116" s="37">
        <v>0</v>
      </c>
      <c r="F116" s="37"/>
      <c r="G116" s="21" t="e">
        <f t="shared" si="10"/>
        <v>#DIV/0!</v>
      </c>
      <c r="H116" s="80" t="s">
        <v>197</v>
      </c>
    </row>
    <row r="117" spans="1:19" s="11" customFormat="1" ht="56.25" hidden="1" x14ac:dyDescent="0.25">
      <c r="A117" s="37">
        <v>20</v>
      </c>
      <c r="B117" s="26" t="s">
        <v>91</v>
      </c>
      <c r="C117" s="37" t="s">
        <v>89</v>
      </c>
      <c r="D117" s="55">
        <v>3.0000000000000001E-3</v>
      </c>
      <c r="E117" s="37">
        <v>1.5E-3</v>
      </c>
      <c r="F117" s="37"/>
      <c r="G117" s="21" t="e">
        <f t="shared" si="10"/>
        <v>#DIV/0!</v>
      </c>
      <c r="H117" s="54" t="s">
        <v>186</v>
      </c>
    </row>
    <row r="118" spans="1:19" s="10" customFormat="1" ht="96.75" hidden="1" customHeight="1" x14ac:dyDescent="0.25">
      <c r="A118" s="47">
        <v>21</v>
      </c>
      <c r="B118" s="56" t="s">
        <v>92</v>
      </c>
      <c r="C118" s="47" t="s">
        <v>6</v>
      </c>
      <c r="D118" s="47">
        <v>17</v>
      </c>
      <c r="E118" s="37">
        <v>14</v>
      </c>
      <c r="F118" s="37"/>
      <c r="G118" s="21" t="e">
        <f t="shared" si="10"/>
        <v>#DIV/0!</v>
      </c>
      <c r="H118" s="54" t="s">
        <v>170</v>
      </c>
    </row>
    <row r="119" spans="1:19" s="10" customFormat="1" ht="48" hidden="1" x14ac:dyDescent="0.25">
      <c r="A119" s="47">
        <v>22</v>
      </c>
      <c r="B119" s="56" t="s">
        <v>93</v>
      </c>
      <c r="C119" s="47" t="s">
        <v>6</v>
      </c>
      <c r="D119" s="47">
        <v>36</v>
      </c>
      <c r="E119" s="37">
        <v>33</v>
      </c>
      <c r="F119" s="37"/>
      <c r="G119" s="21" t="e">
        <f t="shared" si="10"/>
        <v>#DIV/0!</v>
      </c>
      <c r="H119" s="54" t="s">
        <v>171</v>
      </c>
    </row>
    <row r="120" spans="1:19" s="10" customFormat="1" ht="36" hidden="1" x14ac:dyDescent="0.25">
      <c r="A120" s="47">
        <v>23</v>
      </c>
      <c r="B120" s="56" t="s">
        <v>94</v>
      </c>
      <c r="C120" s="47" t="s">
        <v>6</v>
      </c>
      <c r="D120" s="47">
        <v>40</v>
      </c>
      <c r="E120" s="37">
        <v>20</v>
      </c>
      <c r="F120" s="37">
        <v>0</v>
      </c>
      <c r="G120" s="21" t="e">
        <f t="shared" si="10"/>
        <v>#DIV/0!</v>
      </c>
      <c r="H120" s="54" t="s">
        <v>172</v>
      </c>
    </row>
    <row r="121" spans="1:19" s="11" customFormat="1" ht="113.25" hidden="1" customHeight="1" x14ac:dyDescent="0.25">
      <c r="A121" s="37">
        <v>24</v>
      </c>
      <c r="B121" s="26" t="s">
        <v>95</v>
      </c>
      <c r="C121" s="37" t="s">
        <v>6</v>
      </c>
      <c r="D121" s="37">
        <v>31</v>
      </c>
      <c r="E121" s="37">
        <v>25</v>
      </c>
      <c r="F121" s="37"/>
      <c r="G121" s="21" t="e">
        <f t="shared" si="10"/>
        <v>#DIV/0!</v>
      </c>
      <c r="H121" s="54" t="s">
        <v>173</v>
      </c>
    </row>
    <row r="122" spans="1:19" s="11" customFormat="1" ht="60" hidden="1" x14ac:dyDescent="0.25">
      <c r="A122" s="37">
        <v>25</v>
      </c>
      <c r="B122" s="26" t="s">
        <v>96</v>
      </c>
      <c r="C122" s="37" t="s">
        <v>6</v>
      </c>
      <c r="D122" s="37">
        <v>8</v>
      </c>
      <c r="E122" s="37">
        <v>6</v>
      </c>
      <c r="F122" s="37"/>
      <c r="G122" s="21" t="e">
        <f t="shared" si="10"/>
        <v>#DIV/0!</v>
      </c>
      <c r="H122" s="54" t="s">
        <v>174</v>
      </c>
    </row>
    <row r="123" spans="1:19" s="11" customFormat="1" ht="62.25" hidden="1" customHeight="1" x14ac:dyDescent="0.25">
      <c r="A123" s="37">
        <v>26</v>
      </c>
      <c r="B123" s="26" t="s">
        <v>97</v>
      </c>
      <c r="C123" s="37" t="s">
        <v>98</v>
      </c>
      <c r="D123" s="57" t="s">
        <v>142</v>
      </c>
      <c r="E123" s="20">
        <v>5</v>
      </c>
      <c r="F123" s="20"/>
      <c r="G123" s="21" t="e">
        <f t="shared" si="10"/>
        <v>#DIV/0!</v>
      </c>
      <c r="H123" s="54" t="s">
        <v>175</v>
      </c>
    </row>
    <row r="124" spans="1:19" s="24" customFormat="1" ht="132.75" hidden="1" customHeight="1" x14ac:dyDescent="0.25">
      <c r="A124" s="47">
        <v>27</v>
      </c>
      <c r="B124" s="56" t="s">
        <v>99</v>
      </c>
      <c r="C124" s="58" t="s">
        <v>98</v>
      </c>
      <c r="D124" s="59">
        <v>0</v>
      </c>
      <c r="E124" s="60"/>
      <c r="F124" s="60"/>
      <c r="G124" s="21" t="e">
        <f t="shared" si="10"/>
        <v>#DIV/0!</v>
      </c>
      <c r="H124" s="54" t="s">
        <v>176</v>
      </c>
    </row>
    <row r="125" spans="1:19" s="7" customFormat="1" ht="129.75" hidden="1" customHeight="1" x14ac:dyDescent="0.25">
      <c r="A125" s="47">
        <v>28</v>
      </c>
      <c r="B125" s="56" t="s">
        <v>100</v>
      </c>
      <c r="C125" s="61" t="s">
        <v>98</v>
      </c>
      <c r="D125" s="62">
        <v>0</v>
      </c>
      <c r="E125" s="63"/>
      <c r="F125" s="63"/>
      <c r="G125" s="21" t="e">
        <f t="shared" si="10"/>
        <v>#DIV/0!</v>
      </c>
      <c r="H125" s="54" t="s">
        <v>177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s="7" customFormat="1" ht="30" hidden="1" customHeight="1" x14ac:dyDescent="0.25">
      <c r="A126" s="47">
        <v>29</v>
      </c>
      <c r="B126" s="64" t="s">
        <v>143</v>
      </c>
      <c r="C126" s="61" t="s">
        <v>6</v>
      </c>
      <c r="D126" s="20">
        <v>67.260000000000005</v>
      </c>
      <c r="E126" s="20">
        <v>0</v>
      </c>
      <c r="F126" s="63"/>
      <c r="G126" s="21" t="e">
        <f>(E126/F126)*100</f>
        <v>#DIV/0!</v>
      </c>
      <c r="H126" s="80" t="s">
        <v>197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s="8" customFormat="1" ht="45" hidden="1" x14ac:dyDescent="0.25">
      <c r="A127" s="47">
        <v>30</v>
      </c>
      <c r="B127" s="26" t="s">
        <v>150</v>
      </c>
      <c r="C127" s="113" t="s">
        <v>6</v>
      </c>
      <c r="D127" s="114">
        <v>0</v>
      </c>
      <c r="E127" s="115"/>
      <c r="F127" s="115"/>
      <c r="G127" s="115"/>
      <c r="H127" s="115"/>
      <c r="I127" s="116"/>
      <c r="J127" s="116"/>
      <c r="K127" s="116"/>
      <c r="L127" s="116"/>
      <c r="M127" s="116"/>
      <c r="N127" s="116"/>
      <c r="O127" s="116"/>
      <c r="P127" s="116"/>
      <c r="Q127" s="116"/>
      <c r="R127" s="13"/>
      <c r="S127" s="13"/>
    </row>
    <row r="128" spans="1:19" s="8" customFormat="1" hidden="1" x14ac:dyDescent="0.25">
      <c r="A128" s="47">
        <v>31</v>
      </c>
      <c r="B128" s="26" t="s">
        <v>151</v>
      </c>
      <c r="C128" s="113"/>
      <c r="D128" s="114"/>
      <c r="E128" s="115"/>
      <c r="F128" s="115"/>
      <c r="G128" s="115"/>
      <c r="H128" s="115"/>
      <c r="I128" s="116"/>
      <c r="J128" s="116"/>
      <c r="K128" s="116"/>
      <c r="L128" s="116"/>
      <c r="M128" s="116"/>
      <c r="N128" s="116"/>
      <c r="O128" s="116"/>
      <c r="P128" s="116"/>
      <c r="Q128" s="116"/>
      <c r="R128" s="13"/>
      <c r="S128" s="13"/>
    </row>
    <row r="129" spans="1:19" s="8" customFormat="1" ht="33.75" hidden="1" x14ac:dyDescent="0.25">
      <c r="A129" s="47">
        <v>32</v>
      </c>
      <c r="B129" s="26" t="s">
        <v>152</v>
      </c>
      <c r="C129" s="56" t="s">
        <v>13</v>
      </c>
      <c r="D129" s="20">
        <v>36</v>
      </c>
      <c r="E129" s="20">
        <v>0</v>
      </c>
      <c r="F129" s="26"/>
      <c r="G129" s="26"/>
      <c r="H129" s="80" t="s">
        <v>197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s="8" customFormat="1" ht="45" hidden="1" x14ac:dyDescent="0.25">
      <c r="A130" s="96">
        <v>33</v>
      </c>
      <c r="B130" s="97" t="s">
        <v>153</v>
      </c>
      <c r="C130" s="98" t="s">
        <v>13</v>
      </c>
      <c r="D130" s="99">
        <v>22</v>
      </c>
      <c r="E130" s="99">
        <v>0</v>
      </c>
      <c r="F130" s="97"/>
      <c r="G130" s="97"/>
      <c r="H130" s="100" t="s">
        <v>197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x14ac:dyDescent="0.25">
      <c r="H131" s="17" t="s">
        <v>218</v>
      </c>
    </row>
    <row r="133" spans="1:19" ht="18.75" x14ac:dyDescent="0.25">
      <c r="B133" s="90"/>
    </row>
    <row r="134" spans="1:19" x14ac:dyDescent="0.25">
      <c r="B134"/>
    </row>
    <row r="136" spans="1:19" x14ac:dyDescent="0.25">
      <c r="B136"/>
    </row>
    <row r="137" spans="1:19" ht="18.75" x14ac:dyDescent="0.25">
      <c r="B137" s="90"/>
    </row>
    <row r="138" spans="1:19" x14ac:dyDescent="0.25">
      <c r="B138"/>
    </row>
    <row r="140" spans="1:19" x14ac:dyDescent="0.25">
      <c r="B140"/>
    </row>
    <row r="142" spans="1:19" x14ac:dyDescent="0.25">
      <c r="B142"/>
    </row>
    <row r="144" spans="1:19" x14ac:dyDescent="0.25">
      <c r="B144"/>
    </row>
    <row r="146" spans="2:2" x14ac:dyDescent="0.25">
      <c r="B146"/>
    </row>
    <row r="148" spans="2:2" x14ac:dyDescent="0.25">
      <c r="B148"/>
    </row>
    <row r="151" spans="2:2" x14ac:dyDescent="0.25">
      <c r="B151" s="91"/>
    </row>
  </sheetData>
  <autoFilter ref="B4:H126"/>
  <mergeCells count="30">
    <mergeCell ref="M127:M128"/>
    <mergeCell ref="N127:N128"/>
    <mergeCell ref="O127:O128"/>
    <mergeCell ref="P127:P128"/>
    <mergeCell ref="Q127:Q128"/>
    <mergeCell ref="H127:H128"/>
    <mergeCell ref="I127:I128"/>
    <mergeCell ref="J127:J128"/>
    <mergeCell ref="K127:K128"/>
    <mergeCell ref="L127:L128"/>
    <mergeCell ref="C127:C128"/>
    <mergeCell ref="D127:D128"/>
    <mergeCell ref="E127:E128"/>
    <mergeCell ref="F127:F128"/>
    <mergeCell ref="G127:G128"/>
    <mergeCell ref="A97:H97"/>
    <mergeCell ref="A63:H63"/>
    <mergeCell ref="A72:H72"/>
    <mergeCell ref="B85:H85"/>
    <mergeCell ref="B88:H88"/>
    <mergeCell ref="G2:G3"/>
    <mergeCell ref="A1:H1"/>
    <mergeCell ref="A90:H90"/>
    <mergeCell ref="A94:H94"/>
    <mergeCell ref="H2:H3"/>
    <mergeCell ref="B18:H18"/>
    <mergeCell ref="A2:A3"/>
    <mergeCell ref="B2:B3"/>
    <mergeCell ref="C2:C3"/>
    <mergeCell ref="D2:F2"/>
  </mergeCells>
  <hyperlinks>
    <hyperlink ref="B40" r:id="rId1" display="garantf1://5532903.0/"/>
    <hyperlink ref="A63" location="sub_77" display="sub_77"/>
    <hyperlink ref="A72" location="sub_96" display="sub_96"/>
    <hyperlink ref="B85" location="sub_106" display="sub_106"/>
    <hyperlink ref="A90" location="sub_149" display="sub_149"/>
    <hyperlink ref="A94" location="sub_171" display="sub_171"/>
  </hyperlinks>
  <pageMargins left="0.23622047244094491" right="0.23622047244094491" top="0.35433070866141736" bottom="0.35433070866141736" header="0.31496062992125984" footer="0.31496062992125984"/>
  <pageSetup paperSize="9" scale="8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РОН</vt:lpstr>
      <vt:lpstr>РОН!Область_печати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220-5</dc:creator>
  <cp:lastModifiedBy>Patriot</cp:lastModifiedBy>
  <cp:lastPrinted>2021-08-20T03:20:48Z</cp:lastPrinted>
  <dcterms:created xsi:type="dcterms:W3CDTF">2018-06-07T01:33:52Z</dcterms:created>
  <dcterms:modified xsi:type="dcterms:W3CDTF">2023-02-16T10:34:03Z</dcterms:modified>
</cp:coreProperties>
</file>